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8670" activeTab="0"/>
  </bookViews>
  <sheets>
    <sheet name="vtmp_Sales Ratio Study" sheetId="1" r:id="rId1"/>
  </sheets>
  <definedNames/>
  <calcPr fullCalcOnLoad="1"/>
</workbook>
</file>

<file path=xl/sharedStrings.xml><?xml version="1.0" encoding="utf-8"?>
<sst xmlns="http://schemas.openxmlformats.org/spreadsheetml/2006/main" count="1409" uniqueCount="705">
  <si>
    <t>Account No</t>
  </si>
  <si>
    <t>Street Number</t>
  </si>
  <si>
    <t>Street Name</t>
  </si>
  <si>
    <t>Street Type</t>
  </si>
  <si>
    <t>Land Area in Acres</t>
  </si>
  <si>
    <t>Date of Sale</t>
  </si>
  <si>
    <t>Sales Price</t>
  </si>
  <si>
    <t>Lnd Occ Desc</t>
  </si>
  <si>
    <t>Deed Book</t>
  </si>
  <si>
    <t>Deed Page</t>
  </si>
  <si>
    <t>Owner's Name</t>
  </si>
  <si>
    <t>39-021-000 &amp; 39-021-001</t>
  </si>
  <si>
    <t>15 &amp; 11</t>
  </si>
  <si>
    <t>ROBINSON</t>
  </si>
  <si>
    <t>ST</t>
  </si>
  <si>
    <t>Vacant Land</t>
  </si>
  <si>
    <t>101</t>
  </si>
  <si>
    <t>2023R</t>
  </si>
  <si>
    <t>1467</t>
  </si>
  <si>
    <t>CL DEVELOPMENT CORP</t>
  </si>
  <si>
    <t>07-041-000</t>
  </si>
  <si>
    <t>46</t>
  </si>
  <si>
    <t>VARNEY MILL</t>
  </si>
  <si>
    <t>RD</t>
  </si>
  <si>
    <t>1567</t>
  </si>
  <si>
    <t>SAVAGE, BRIAN</t>
  </si>
  <si>
    <t>25-079-000</t>
  </si>
  <si>
    <t>158</t>
  </si>
  <si>
    <t>LINCOLN</t>
  </si>
  <si>
    <t>SINGLE FAMILY</t>
  </si>
  <si>
    <t>103</t>
  </si>
  <si>
    <t>1619</t>
  </si>
  <si>
    <t>GARDNER-BEST, CHRISTINE E</t>
  </si>
  <si>
    <t>40-004-001</t>
  </si>
  <si>
    <t>159</t>
  </si>
  <si>
    <t>HIGH</t>
  </si>
  <si>
    <t>1729</t>
  </si>
  <si>
    <t>COLLINS, RAYMOND D</t>
  </si>
  <si>
    <t>20-189-000</t>
  </si>
  <si>
    <t>1190</t>
  </si>
  <si>
    <t>WASHINGTON</t>
  </si>
  <si>
    <t>1738</t>
  </si>
  <si>
    <t>SABASTEANSKI, SAMUEL</t>
  </si>
  <si>
    <t>21-121-000</t>
  </si>
  <si>
    <t>34</t>
  </si>
  <si>
    <t>DUMMER</t>
  </si>
  <si>
    <t>1792</t>
  </si>
  <si>
    <t>JOHNSTONE, MAXWELL</t>
  </si>
  <si>
    <t>24-014-018</t>
  </si>
  <si>
    <t>10</t>
  </si>
  <si>
    <t>AEGIS</t>
  </si>
  <si>
    <t>DR</t>
  </si>
  <si>
    <t>Condo Unit</t>
  </si>
  <si>
    <t/>
  </si>
  <si>
    <t>1797</t>
  </si>
  <si>
    <t>MCALLISTER, DOUGLAS W</t>
  </si>
  <si>
    <t>20-144-000</t>
  </si>
  <si>
    <t>11</t>
  </si>
  <si>
    <t>VALLEY</t>
  </si>
  <si>
    <t>1846</t>
  </si>
  <si>
    <t>MATERO, OSKAR SCOTT</t>
  </si>
  <si>
    <t>19-098-000</t>
  </si>
  <si>
    <t>39</t>
  </si>
  <si>
    <t>DENNY</t>
  </si>
  <si>
    <t>1853</t>
  </si>
  <si>
    <t>ANDERSON, LINDSAY ELIZABETH</t>
  </si>
  <si>
    <t>28-308-000</t>
  </si>
  <si>
    <t>84</t>
  </si>
  <si>
    <t>ACADEMY</t>
  </si>
  <si>
    <t>1863</t>
  </si>
  <si>
    <t>WISE, HALCYONE B</t>
  </si>
  <si>
    <t>19-118-000</t>
  </si>
  <si>
    <t>BOWMAN</t>
  </si>
  <si>
    <t>1874</t>
  </si>
  <si>
    <t>MACDONALD, JUNE A</t>
  </si>
  <si>
    <t>25-080-000</t>
  </si>
  <si>
    <t>160</t>
  </si>
  <si>
    <t>1910</t>
  </si>
  <si>
    <t>BARRINGTON, KATHERINE D</t>
  </si>
  <si>
    <t>38-108-014</t>
  </si>
  <si>
    <t>2</t>
  </si>
  <si>
    <t>SCHOONER RIDGE</t>
  </si>
  <si>
    <t>1987</t>
  </si>
  <si>
    <t>HUMPHREY, JAMES A</t>
  </si>
  <si>
    <t>33-029-000</t>
  </si>
  <si>
    <t>64</t>
  </si>
  <si>
    <t>WEEKS</t>
  </si>
  <si>
    <t>2091</t>
  </si>
  <si>
    <t>URICH, JOSHUA D</t>
  </si>
  <si>
    <t>27-244-000</t>
  </si>
  <si>
    <t>27</t>
  </si>
  <si>
    <t>LIBERTY</t>
  </si>
  <si>
    <t>TWO FAM MDL-01</t>
  </si>
  <si>
    <t>2093</t>
  </si>
  <si>
    <t>MEEKS, DONNA L</t>
  </si>
  <si>
    <t>27-200-000</t>
  </si>
  <si>
    <t>706</t>
  </si>
  <si>
    <t>MIDDLE</t>
  </si>
  <si>
    <t>2095</t>
  </si>
  <si>
    <t>JACQUES, JOHN A</t>
  </si>
  <si>
    <t>31-051-018</t>
  </si>
  <si>
    <t>18</t>
  </si>
  <si>
    <t>PINE HILL</t>
  </si>
  <si>
    <t>2117</t>
  </si>
  <si>
    <t>QUINN, CHRISTINE J</t>
  </si>
  <si>
    <t>26-179-000</t>
  </si>
  <si>
    <t>910</t>
  </si>
  <si>
    <t>2168</t>
  </si>
  <si>
    <t>MARTIN, BENJAMIN M</t>
  </si>
  <si>
    <t>09-006-001</t>
  </si>
  <si>
    <t>286</t>
  </si>
  <si>
    <t>RIDGE</t>
  </si>
  <si>
    <t>2178</t>
  </si>
  <si>
    <t>BOWCOTT, GARRY J</t>
  </si>
  <si>
    <t>20-162-000</t>
  </si>
  <si>
    <t>1193</t>
  </si>
  <si>
    <t>2193</t>
  </si>
  <si>
    <t>SPICER, JOSHUA R</t>
  </si>
  <si>
    <t>24-014-007</t>
  </si>
  <si>
    <t>7</t>
  </si>
  <si>
    <t>2231</t>
  </si>
  <si>
    <t>JADE, LISA</t>
  </si>
  <si>
    <t>28-148-000</t>
  </si>
  <si>
    <t>40</t>
  </si>
  <si>
    <t>FLORAL</t>
  </si>
  <si>
    <t>2266</t>
  </si>
  <si>
    <t>GRAY, JOSIAH</t>
  </si>
  <si>
    <t>26-034-000</t>
  </si>
  <si>
    <t>928</t>
  </si>
  <si>
    <t>2274</t>
  </si>
  <si>
    <t>MOORE, PAIGE</t>
  </si>
  <si>
    <t>25-161-000</t>
  </si>
  <si>
    <t>208</t>
  </si>
  <si>
    <t>NORTH</t>
  </si>
  <si>
    <t>2289</t>
  </si>
  <si>
    <t>MALMQUIST, CHRISTINE A</t>
  </si>
  <si>
    <t>27-198-000</t>
  </si>
  <si>
    <t>694</t>
  </si>
  <si>
    <t>2313</t>
  </si>
  <si>
    <t>EDWARDS, ROBERT B</t>
  </si>
  <si>
    <t>25-142-000</t>
  </si>
  <si>
    <t>149</t>
  </si>
  <si>
    <t>2320</t>
  </si>
  <si>
    <t>ELM STREET PROPERTY MANAGEMENT, LLC</t>
  </si>
  <si>
    <t>38-080-000</t>
  </si>
  <si>
    <t>185</t>
  </si>
  <si>
    <t>2341</t>
  </si>
  <si>
    <t>MCSHANE, KATHARINE &amp; MCSHANE, MARYELLEN</t>
  </si>
  <si>
    <t>20-369-000</t>
  </si>
  <si>
    <t>1161</t>
  </si>
  <si>
    <t>2348</t>
  </si>
  <si>
    <t>GODBOUT, SIMON M</t>
  </si>
  <si>
    <t>25-110-001</t>
  </si>
  <si>
    <t>6</t>
  </si>
  <si>
    <t>OAK GROVE</t>
  </si>
  <si>
    <t>AVE</t>
  </si>
  <si>
    <t>OFFICE BLD  MDL-94</t>
  </si>
  <si>
    <t>2415</t>
  </si>
  <si>
    <t>MIDCOAST YOUTH CENTER</t>
  </si>
  <si>
    <t>25-058-000</t>
  </si>
  <si>
    <t>ANDREWS</t>
  </si>
  <si>
    <t>2416</t>
  </si>
  <si>
    <t>WEBBERT, CATHERINE M</t>
  </si>
  <si>
    <t>25-126-000</t>
  </si>
  <si>
    <t>173</t>
  </si>
  <si>
    <t>2418</t>
  </si>
  <si>
    <t>MORIARTY, DANIELLE</t>
  </si>
  <si>
    <t>2420</t>
  </si>
  <si>
    <t>28-015-000</t>
  </si>
  <si>
    <t>49</t>
  </si>
  <si>
    <t>WESTERN</t>
  </si>
  <si>
    <t>2446</t>
  </si>
  <si>
    <t>PLANT, LARRY</t>
  </si>
  <si>
    <t>25-130-000</t>
  </si>
  <si>
    <t>3</t>
  </si>
  <si>
    <t>GERALD</t>
  </si>
  <si>
    <t>THREE FAM  MDL-01</t>
  </si>
  <si>
    <t>2468</t>
  </si>
  <si>
    <t>DIRIGO APARTMENTS AND ADUS LLC</t>
  </si>
  <si>
    <t>21-204-000</t>
  </si>
  <si>
    <t>1033</t>
  </si>
  <si>
    <t>2499</t>
  </si>
  <si>
    <t>HAMMEN, MICHAEL  C</t>
  </si>
  <si>
    <t>06-009-001</t>
  </si>
  <si>
    <t>ROCKY REACH</t>
  </si>
  <si>
    <t>NON PROFIT  MDL-00</t>
  </si>
  <si>
    <t>2534</t>
  </si>
  <si>
    <t>KENNEBEC ESTUARY LAND TRUST</t>
  </si>
  <si>
    <t>31-077-000</t>
  </si>
  <si>
    <t>5</t>
  </si>
  <si>
    <t>LILAC</t>
  </si>
  <si>
    <t>2555</t>
  </si>
  <si>
    <t>BATES, JENNIFER</t>
  </si>
  <si>
    <t>14-097-000</t>
  </si>
  <si>
    <t>52</t>
  </si>
  <si>
    <t>WINSHIP</t>
  </si>
  <si>
    <t>2612</t>
  </si>
  <si>
    <t>SITEMAN, ZACHARY</t>
  </si>
  <si>
    <t>26-258-222</t>
  </si>
  <si>
    <t>145</t>
  </si>
  <si>
    <t>COMMERCIAL</t>
  </si>
  <si>
    <t>2663</t>
  </si>
  <si>
    <t>POVICH, ELAINE S</t>
  </si>
  <si>
    <t>33-004-000</t>
  </si>
  <si>
    <t>390</t>
  </si>
  <si>
    <t>2729</t>
  </si>
  <si>
    <t>BIRD, CHRISTOPHER</t>
  </si>
  <si>
    <t>25-107-001</t>
  </si>
  <si>
    <t>OLD BRUNSWICK</t>
  </si>
  <si>
    <t>PARKING LOT  MDL-00</t>
  </si>
  <si>
    <t>2808</t>
  </si>
  <si>
    <t>Regional School Unit No. 1</t>
  </si>
  <si>
    <t>26-267-000</t>
  </si>
  <si>
    <t>129</t>
  </si>
  <si>
    <t>FRONT</t>
  </si>
  <si>
    <t>COMM BLDG  MDL-94</t>
  </si>
  <si>
    <t>2846</t>
  </si>
  <si>
    <t>TWIN COUNTY SERVICE CORPORATION</t>
  </si>
  <si>
    <t>19-005-000</t>
  </si>
  <si>
    <t>301</t>
  </si>
  <si>
    <t>B</t>
  </si>
  <si>
    <t>APT OVER 8  MDL-94</t>
  </si>
  <si>
    <t>2858</t>
  </si>
  <si>
    <t>OGC AVENUE, LLC</t>
  </si>
  <si>
    <t>25-139-000</t>
  </si>
  <si>
    <t>17</t>
  </si>
  <si>
    <t>BAILEY</t>
  </si>
  <si>
    <t>2971</t>
  </si>
  <si>
    <t>QZ WATERS, LLC</t>
  </si>
  <si>
    <t>25-029-000</t>
  </si>
  <si>
    <t>12</t>
  </si>
  <si>
    <t>3002</t>
  </si>
  <si>
    <t>KESINGER, JACOB</t>
  </si>
  <si>
    <t>27-154-000</t>
  </si>
  <si>
    <t>682</t>
  </si>
  <si>
    <t>3064</t>
  </si>
  <si>
    <t>BATH IRON WORKS CORP</t>
  </si>
  <si>
    <t>28-058-000</t>
  </si>
  <si>
    <t>LEEMAN</t>
  </si>
  <si>
    <t>HWY</t>
  </si>
  <si>
    <t>STORE/SHOP  MDL-94</t>
  </si>
  <si>
    <t>3136</t>
  </si>
  <si>
    <t>LAND DEVELOPMENT BY MAHONEY, LLC</t>
  </si>
  <si>
    <t>20-109-000</t>
  </si>
  <si>
    <t>PARK</t>
  </si>
  <si>
    <t>3162</t>
  </si>
  <si>
    <t>LEDOGAR, KATE</t>
  </si>
  <si>
    <t>38-062-000</t>
  </si>
  <si>
    <t>9</t>
  </si>
  <si>
    <t>MARSHALL</t>
  </si>
  <si>
    <t>3176</t>
  </si>
  <si>
    <t>BRODAK, JASON A</t>
  </si>
  <si>
    <t>15-031-000</t>
  </si>
  <si>
    <t>169</t>
  </si>
  <si>
    <t>WHISKEAG</t>
  </si>
  <si>
    <t>3180</t>
  </si>
  <si>
    <t>HIGGINS, JESSICA  F</t>
  </si>
  <si>
    <t>28-211-000</t>
  </si>
  <si>
    <t>86</t>
  </si>
  <si>
    <t>BLUFF</t>
  </si>
  <si>
    <t>3223</t>
  </si>
  <si>
    <t>HURD, WESLEY A &amp; SALK, JESSE E (TRUSTEE)</t>
  </si>
  <si>
    <t>25-062-000</t>
  </si>
  <si>
    <t>3227</t>
  </si>
  <si>
    <t>JOHNSON, STANLEY R</t>
  </si>
  <si>
    <t>20-216-000</t>
  </si>
  <si>
    <t>90</t>
  </si>
  <si>
    <t>OLIVER</t>
  </si>
  <si>
    <t>3261</t>
  </si>
  <si>
    <t>FLOOD, JAMES V</t>
  </si>
  <si>
    <t>38-027-000</t>
  </si>
  <si>
    <t>268</t>
  </si>
  <si>
    <t>3278</t>
  </si>
  <si>
    <t>ELWELL, FREDERICK W, JR</t>
  </si>
  <si>
    <t>33-178-000</t>
  </si>
  <si>
    <t>23</t>
  </si>
  <si>
    <t>PINE</t>
  </si>
  <si>
    <t>3352</t>
  </si>
  <si>
    <t>ARNOLD, SEAN L</t>
  </si>
  <si>
    <t>38-051-000</t>
  </si>
  <si>
    <t>4</t>
  </si>
  <si>
    <t>3376</t>
  </si>
  <si>
    <t>EPSTEIN, KATHLEEN ELIZABETH</t>
  </si>
  <si>
    <t>20-296-000</t>
  </si>
  <si>
    <t>1298</t>
  </si>
  <si>
    <t>3417</t>
  </si>
  <si>
    <t>SNYDER, JENNIFER E</t>
  </si>
  <si>
    <t>20-341-000</t>
  </si>
  <si>
    <t>65</t>
  </si>
  <si>
    <t>BOWERY</t>
  </si>
  <si>
    <t>Commercial Land</t>
  </si>
  <si>
    <t>3447</t>
  </si>
  <si>
    <t>THE CANNERY GROUP, LLC</t>
  </si>
  <si>
    <t>38-096-000</t>
  </si>
  <si>
    <t>1</t>
  </si>
  <si>
    <t>GODDARD</t>
  </si>
  <si>
    <t>3505</t>
  </si>
  <si>
    <t>VOORHEES, ANDREW</t>
  </si>
  <si>
    <t>05-012-000</t>
  </si>
  <si>
    <t>35</t>
  </si>
  <si>
    <t>WEST CHOPS POINT</t>
  </si>
  <si>
    <t>3544</t>
  </si>
  <si>
    <t>WARD-GRAY, LYDIA</t>
  </si>
  <si>
    <t>26-061-000</t>
  </si>
  <si>
    <t>969</t>
  </si>
  <si>
    <t>3641</t>
  </si>
  <si>
    <t>GLUVNA, JENNIFER</t>
  </si>
  <si>
    <t>24-014-016</t>
  </si>
  <si>
    <t>3720</t>
  </si>
  <si>
    <t>QUINN, JENNIFER ASHE</t>
  </si>
  <si>
    <t>24-014-015</t>
  </si>
  <si>
    <t>3722</t>
  </si>
  <si>
    <t>QUINN, JEFFREY C</t>
  </si>
  <si>
    <t>28-250-000</t>
  </si>
  <si>
    <t>DIKE</t>
  </si>
  <si>
    <t>3744</t>
  </si>
  <si>
    <t>BARTLETT, TODD E</t>
  </si>
  <si>
    <t>14-079-000</t>
  </si>
  <si>
    <t>BARQUE</t>
  </si>
  <si>
    <t>3782</t>
  </si>
  <si>
    <t>YARBROUGH, SHANNON</t>
  </si>
  <si>
    <t>20-143-000</t>
  </si>
  <si>
    <t>15</t>
  </si>
  <si>
    <t>3817</t>
  </si>
  <si>
    <t>CULLEN, JAMES HENRY</t>
  </si>
  <si>
    <t>14-029-000</t>
  </si>
  <si>
    <t>1379</t>
  </si>
  <si>
    <t>3843</t>
  </si>
  <si>
    <t>LIND, DAVID A</t>
  </si>
  <si>
    <t>25-107-000</t>
  </si>
  <si>
    <t>MUNICPAL  MDL-94</t>
  </si>
  <si>
    <t>3856</t>
  </si>
  <si>
    <t>MIDCOAST COMMUNITY ALLIANCE D/B/A MIDCOAST YOUTH CENTER</t>
  </si>
  <si>
    <t>31-051-060</t>
  </si>
  <si>
    <t>60</t>
  </si>
  <si>
    <t>4040</t>
  </si>
  <si>
    <t>DEVEAUX, MATTHEW GLEN</t>
  </si>
  <si>
    <t>25-238-000</t>
  </si>
  <si>
    <t>71</t>
  </si>
  <si>
    <t>GREEN</t>
  </si>
  <si>
    <t>4047</t>
  </si>
  <si>
    <t>ROBICHAUD, ZACHARY</t>
  </si>
  <si>
    <t>4048</t>
  </si>
  <si>
    <t>20-015-000</t>
  </si>
  <si>
    <t>1162</t>
  </si>
  <si>
    <t>4076</t>
  </si>
  <si>
    <t>KNAUF, TIMOTHY J</t>
  </si>
  <si>
    <t>28-124-000</t>
  </si>
  <si>
    <t>228</t>
  </si>
  <si>
    <t>CENTRE</t>
  </si>
  <si>
    <t>4092</t>
  </si>
  <si>
    <t>MATHIS, MOSES</t>
  </si>
  <si>
    <t>23-037-000 &amp; 23-036-000</t>
  </si>
  <si>
    <t>125</t>
  </si>
  <si>
    <t>4097</t>
  </si>
  <si>
    <t>JARETZKI, SUMNER</t>
  </si>
  <si>
    <t>32-104-000</t>
  </si>
  <si>
    <t>602</t>
  </si>
  <si>
    <t>4099</t>
  </si>
  <si>
    <t>STETSON, DEBORAH B</t>
  </si>
  <si>
    <t>39-058-000 &amp; 39-047-000</t>
  </si>
  <si>
    <t>82</t>
  </si>
  <si>
    <t>4119</t>
  </si>
  <si>
    <t>MAXWELL, ALLISON G</t>
  </si>
  <si>
    <t>28-191-000</t>
  </si>
  <si>
    <t>93</t>
  </si>
  <si>
    <t>4153</t>
  </si>
  <si>
    <t>MURPHY, KATHLEEN G</t>
  </si>
  <si>
    <t>07-059-000</t>
  </si>
  <si>
    <t>77</t>
  </si>
  <si>
    <t>4198</t>
  </si>
  <si>
    <t>BEAULIEU, ANDREA NICOLE</t>
  </si>
  <si>
    <t>16-045-001</t>
  </si>
  <si>
    <t>25</t>
  </si>
  <si>
    <t>SPRING VIEW</t>
  </si>
  <si>
    <t>LN</t>
  </si>
  <si>
    <t>4200</t>
  </si>
  <si>
    <t>WYLIE, JUDITH A</t>
  </si>
  <si>
    <t>26-019-000</t>
  </si>
  <si>
    <t>900</t>
  </si>
  <si>
    <t>4208</t>
  </si>
  <si>
    <t>BOYD, JAMES E</t>
  </si>
  <si>
    <t>26-063-000</t>
  </si>
  <si>
    <t>95</t>
  </si>
  <si>
    <t>4231</t>
  </si>
  <si>
    <t>BARZ, PAMELA M</t>
  </si>
  <si>
    <t>20-038-000</t>
  </si>
  <si>
    <t>MEADOW</t>
  </si>
  <si>
    <t>WAY</t>
  </si>
  <si>
    <t>4244</t>
  </si>
  <si>
    <t>FRIEDMAN, SHANE</t>
  </si>
  <si>
    <t>4246</t>
  </si>
  <si>
    <t>14-094-000</t>
  </si>
  <si>
    <t>4264</t>
  </si>
  <si>
    <t>FARR, KEITH E</t>
  </si>
  <si>
    <t>17-008-000</t>
  </si>
  <si>
    <t>LENFEST</t>
  </si>
  <si>
    <t>4331</t>
  </si>
  <si>
    <t>SNYDER, CODY</t>
  </si>
  <si>
    <t>26-220-000</t>
  </si>
  <si>
    <t>42</t>
  </si>
  <si>
    <t>SUMMER</t>
  </si>
  <si>
    <t>4434</t>
  </si>
  <si>
    <t>BIOSOPHICAL INSTITUTE, INC.</t>
  </si>
  <si>
    <t>33-070-000</t>
  </si>
  <si>
    <t>58</t>
  </si>
  <si>
    <t>MULTI HSES  MDL-01</t>
  </si>
  <si>
    <t>4450</t>
  </si>
  <si>
    <t>MROZINSKI, TYRA M</t>
  </si>
  <si>
    <t>14-020-000</t>
  </si>
  <si>
    <t>HARWARD</t>
  </si>
  <si>
    <t>4462</t>
  </si>
  <si>
    <t>BEAULIEU, MARYELLEN</t>
  </si>
  <si>
    <t>05-011-000</t>
  </si>
  <si>
    <t>37</t>
  </si>
  <si>
    <t>4503</t>
  </si>
  <si>
    <t>ARMSTRONG, KELLI J</t>
  </si>
  <si>
    <t>26-137-000</t>
  </si>
  <si>
    <t>63</t>
  </si>
  <si>
    <t>OAK</t>
  </si>
  <si>
    <t>4609</t>
  </si>
  <si>
    <t>63 OAK STREET, LLC</t>
  </si>
  <si>
    <t>21-083-000</t>
  </si>
  <si>
    <t>WRIGHT</t>
  </si>
  <si>
    <t>4799</t>
  </si>
  <si>
    <t>STANTON, CLAIRE</t>
  </si>
  <si>
    <t>34-005-000</t>
  </si>
  <si>
    <t>SPRUCE</t>
  </si>
  <si>
    <t>4816</t>
  </si>
  <si>
    <t>JARUSEWSKI, NATALIE</t>
  </si>
  <si>
    <t>07-030-001</t>
  </si>
  <si>
    <t>BAYSHORE</t>
  </si>
  <si>
    <t>4861</t>
  </si>
  <si>
    <t>COSSEBOOM, JANET M</t>
  </si>
  <si>
    <t>26-165-000</t>
  </si>
  <si>
    <t>842</t>
  </si>
  <si>
    <t>4884</t>
  </si>
  <si>
    <t>SHERWIN, TYLER T M</t>
  </si>
  <si>
    <t>19-045-000</t>
  </si>
  <si>
    <t>16</t>
  </si>
  <si>
    <t>ADAMS</t>
  </si>
  <si>
    <t>CT</t>
  </si>
  <si>
    <t>4915</t>
  </si>
  <si>
    <t>ADKINS-WIGGINS, SARAH</t>
  </si>
  <si>
    <t>26-207-000</t>
  </si>
  <si>
    <t>4931</t>
  </si>
  <si>
    <t>WILSON, KIMBERLY T</t>
  </si>
  <si>
    <t>27-102-000 &amp; 27-106-000</t>
  </si>
  <si>
    <t>41 &amp; 36</t>
  </si>
  <si>
    <t>VINE &amp; FRONT</t>
  </si>
  <si>
    <t>PARKING LOT  &amp; BANK BLDG</t>
  </si>
  <si>
    <t>4979</t>
  </si>
  <si>
    <t>FRONT STREET HOLDINGS, LLC</t>
  </si>
  <si>
    <t>32-156-000</t>
  </si>
  <si>
    <t>50</t>
  </si>
  <si>
    <t>SHEPARD</t>
  </si>
  <si>
    <t>5011</t>
  </si>
  <si>
    <t>WISS, ALEXANDER R</t>
  </si>
  <si>
    <t>25-195-000</t>
  </si>
  <si>
    <t>BEDFORD</t>
  </si>
  <si>
    <t>5169</t>
  </si>
  <si>
    <t>THOMAS, ISABEL</t>
  </si>
  <si>
    <t>20-169-000</t>
  </si>
  <si>
    <t>1171</t>
  </si>
  <si>
    <t>5267</t>
  </si>
  <si>
    <t>POST, TAMMY A</t>
  </si>
  <si>
    <t>45-033-000</t>
  </si>
  <si>
    <t>66</t>
  </si>
  <si>
    <t>5269</t>
  </si>
  <si>
    <t>ELIE, STEPHEN S (TTEE)</t>
  </si>
  <si>
    <t>5358</t>
  </si>
  <si>
    <t>27-153-000</t>
  </si>
  <si>
    <t>676</t>
  </si>
  <si>
    <t>5374</t>
  </si>
  <si>
    <t>20-245-000</t>
  </si>
  <si>
    <t>5442</t>
  </si>
  <si>
    <t>BEAUDOIN, DIANA</t>
  </si>
  <si>
    <t>21-057-000</t>
  </si>
  <si>
    <t>1000</t>
  </si>
  <si>
    <t>5476</t>
  </si>
  <si>
    <t>SULLIVAN, JESSICA L</t>
  </si>
  <si>
    <t>31-002-000</t>
  </si>
  <si>
    <t>595</t>
  </si>
  <si>
    <t>5479</t>
  </si>
  <si>
    <t>PEARSON, COLBY J</t>
  </si>
  <si>
    <t>28-100-000</t>
  </si>
  <si>
    <t>19</t>
  </si>
  <si>
    <t>WINSLOW</t>
  </si>
  <si>
    <t>5531</t>
  </si>
  <si>
    <t>G &amp; G REALTY, LLC</t>
  </si>
  <si>
    <t>25-156-000</t>
  </si>
  <si>
    <t>188</t>
  </si>
  <si>
    <t>5638</t>
  </si>
  <si>
    <t>FERNALD, ALEXANDER</t>
  </si>
  <si>
    <t>20-047-000</t>
  </si>
  <si>
    <t>30</t>
  </si>
  <si>
    <t>5649</t>
  </si>
  <si>
    <t>DIAMOND, JESSICA</t>
  </si>
  <si>
    <t>32-097-000</t>
  </si>
  <si>
    <t>5651</t>
  </si>
  <si>
    <t>SERE, LLC</t>
  </si>
  <si>
    <t>26-132-000</t>
  </si>
  <si>
    <t>935</t>
  </si>
  <si>
    <t>5752</t>
  </si>
  <si>
    <t>LEMPERT, WILLIAM</t>
  </si>
  <si>
    <t>25-214-000</t>
  </si>
  <si>
    <t>5755</t>
  </si>
  <si>
    <t>MILLER, ZACHARY J</t>
  </si>
  <si>
    <t>31-051-013</t>
  </si>
  <si>
    <t>13</t>
  </si>
  <si>
    <t>5808</t>
  </si>
  <si>
    <t>CARTER, CHRISTOPHER</t>
  </si>
  <si>
    <t>16-012-000</t>
  </si>
  <si>
    <t>114</t>
  </si>
  <si>
    <t>5837</t>
  </si>
  <si>
    <t>LACH, STEPHEN T</t>
  </si>
  <si>
    <t>31-051-045</t>
  </si>
  <si>
    <t>45</t>
  </si>
  <si>
    <t>5870</t>
  </si>
  <si>
    <t>WILLIAMS, LINDA D</t>
  </si>
  <si>
    <t>21-093-000</t>
  </si>
  <si>
    <t>1059</t>
  </si>
  <si>
    <t>5873</t>
  </si>
  <si>
    <t>WOOD, EMILY</t>
  </si>
  <si>
    <t>16-057-000</t>
  </si>
  <si>
    <t>5899</t>
  </si>
  <si>
    <t>HOWARD, KIMBERLY S</t>
  </si>
  <si>
    <t>31-008-000</t>
  </si>
  <si>
    <t>525</t>
  </si>
  <si>
    <t>5952</t>
  </si>
  <si>
    <t>LIBBY, JENA</t>
  </si>
  <si>
    <t>32-139-000</t>
  </si>
  <si>
    <t>SOUTH</t>
  </si>
  <si>
    <t>6005</t>
  </si>
  <si>
    <t>STEVENS, BENJAMIN</t>
  </si>
  <si>
    <t>34-009-000</t>
  </si>
  <si>
    <t>TARBOX</t>
  </si>
  <si>
    <t>6025</t>
  </si>
  <si>
    <t>SAKS, NORA R</t>
  </si>
  <si>
    <t>26-199-000</t>
  </si>
  <si>
    <t>6039</t>
  </si>
  <si>
    <t>RIGHT BRIDGE PROPERTIES, LLC</t>
  </si>
  <si>
    <t>33-037-000</t>
  </si>
  <si>
    <t>332</t>
  </si>
  <si>
    <t>6053</t>
  </si>
  <si>
    <t>CARLETON, NANCY</t>
  </si>
  <si>
    <t>37-005-001</t>
  </si>
  <si>
    <t>187</t>
  </si>
  <si>
    <t>6092</t>
  </si>
  <si>
    <t>STRONDAK, HARRISON H</t>
  </si>
  <si>
    <t>26-226-000</t>
  </si>
  <si>
    <t>51</t>
  </si>
  <si>
    <t>ELM</t>
  </si>
  <si>
    <t>6132</t>
  </si>
  <si>
    <t>C&amp;D PROPERTIES, LLC</t>
  </si>
  <si>
    <t>33-193-000</t>
  </si>
  <si>
    <t>SHAW</t>
  </si>
  <si>
    <t>6197</t>
  </si>
  <si>
    <t>EASY CHAIR, LLC</t>
  </si>
  <si>
    <t>33-071-000</t>
  </si>
  <si>
    <t>6205</t>
  </si>
  <si>
    <t>SKERRY, OLIVIA L</t>
  </si>
  <si>
    <t>6268</t>
  </si>
  <si>
    <t>20-005-000</t>
  </si>
  <si>
    <t>BEACON</t>
  </si>
  <si>
    <t>6314</t>
  </si>
  <si>
    <t>WEEGAR, MAURA L</t>
  </si>
  <si>
    <t>14-017-000</t>
  </si>
  <si>
    <t>6357</t>
  </si>
  <si>
    <t>BROWN, ANDREW J</t>
  </si>
  <si>
    <t>20-338-000</t>
  </si>
  <si>
    <t>TOWN LANDING</t>
  </si>
  <si>
    <t>IND WHSES  MDL-96</t>
  </si>
  <si>
    <t>6475</t>
  </si>
  <si>
    <t>TOWN LANDING LLC</t>
  </si>
  <si>
    <t>28-066-000, 28-067-000, 28-110-000 &amp; 28-111-000</t>
  </si>
  <si>
    <t>36, 40, 47 and 41</t>
  </si>
  <si>
    <t>COURT</t>
  </si>
  <si>
    <t xml:space="preserve"> (3) APT 4-7  (1) APT 8+</t>
  </si>
  <si>
    <t>6518</t>
  </si>
  <si>
    <t>WHITE BARK COURT, LLC</t>
  </si>
  <si>
    <t>33-001-000</t>
  </si>
  <si>
    <t>356</t>
  </si>
  <si>
    <t>6537</t>
  </si>
  <si>
    <t>LILLY POND COVE, LLC</t>
  </si>
  <si>
    <t>27-029-000 &amp; 27-030-000</t>
  </si>
  <si>
    <t>746 &amp; 752</t>
  </si>
  <si>
    <t>(2) THREE FAM  MDL-01</t>
  </si>
  <si>
    <t>6552</t>
  </si>
  <si>
    <t>SEA COVE, LLC</t>
  </si>
  <si>
    <t>27-085-000</t>
  </si>
  <si>
    <t>192</t>
  </si>
  <si>
    <t>WATER</t>
  </si>
  <si>
    <t>2024R</t>
  </si>
  <si>
    <t>33-093-000</t>
  </si>
  <si>
    <t>47</t>
  </si>
  <si>
    <t>CORLISS</t>
  </si>
  <si>
    <t>32</t>
  </si>
  <si>
    <t>HALL, KATLYN</t>
  </si>
  <si>
    <t>45-023-000</t>
  </si>
  <si>
    <t>ATWOOD, CAROLYN</t>
  </si>
  <si>
    <t>26-258-211</t>
  </si>
  <si>
    <t>BASSETT, ROGER L (TTEE)</t>
  </si>
  <si>
    <t>12-020-000</t>
  </si>
  <si>
    <t>1537</t>
  </si>
  <si>
    <t>257</t>
  </si>
  <si>
    <t>COLD PLUNGE, LLC</t>
  </si>
  <si>
    <t>20-124-000</t>
  </si>
  <si>
    <t>DIKES LANDING</t>
  </si>
  <si>
    <t>CHARITABLE  MDL-01</t>
  </si>
  <si>
    <t>267</t>
  </si>
  <si>
    <t>LABBE, MICHAEL A</t>
  </si>
  <si>
    <t>21-037-000</t>
  </si>
  <si>
    <t>WILLOW</t>
  </si>
  <si>
    <t>357</t>
  </si>
  <si>
    <t>HINCLKEY, ISABELLE</t>
  </si>
  <si>
    <t>25-134-000</t>
  </si>
  <si>
    <t>360</t>
  </si>
  <si>
    <t>MEDINA, DELANO A</t>
  </si>
  <si>
    <t>26-213-000</t>
  </si>
  <si>
    <t>21</t>
  </si>
  <si>
    <t>LINDEN</t>
  </si>
  <si>
    <t>413</t>
  </si>
  <si>
    <t>SULLIVAN, ELLEN</t>
  </si>
  <si>
    <t>01-019-000</t>
  </si>
  <si>
    <t>426</t>
  </si>
  <si>
    <t>KOTHARI, SHANOOP</t>
  </si>
  <si>
    <t>15-048-000</t>
  </si>
  <si>
    <t>529</t>
  </si>
  <si>
    <t>COWAN, ZACHARY D &amp; STADLER, SARAH H (TTEES)</t>
  </si>
  <si>
    <t>39-021-000</t>
  </si>
  <si>
    <t>570</t>
  </si>
  <si>
    <t>HATHAWAY, JANE E (TTEE) O'TOOLE REVOCABLE TRUST</t>
  </si>
  <si>
    <t>25-268-000</t>
  </si>
  <si>
    <t>8</t>
  </si>
  <si>
    <t>MAPLE</t>
  </si>
  <si>
    <t>678</t>
  </si>
  <si>
    <t>FELIX-ENRIQUEZ, RAUL</t>
  </si>
  <si>
    <t>25-116-000</t>
  </si>
  <si>
    <t>205</t>
  </si>
  <si>
    <t>715</t>
  </si>
  <si>
    <t>CAIN, MICHAEL &amp; HANNAH ELISABETH</t>
  </si>
  <si>
    <t>33-109-000</t>
  </si>
  <si>
    <t>445</t>
  </si>
  <si>
    <t>717</t>
  </si>
  <si>
    <t>JACOBS, MISTY E</t>
  </si>
  <si>
    <t>27-007-000</t>
  </si>
  <si>
    <t>788</t>
  </si>
  <si>
    <t>802</t>
  </si>
  <si>
    <t>BARSTOW, CRAIG R</t>
  </si>
  <si>
    <t>38-107-000</t>
  </si>
  <si>
    <t>GETCHELL</t>
  </si>
  <si>
    <t>846</t>
  </si>
  <si>
    <t>MATIS, HOPE</t>
  </si>
  <si>
    <t>32-096-000</t>
  </si>
  <si>
    <t>601</t>
  </si>
  <si>
    <t>855</t>
  </si>
  <si>
    <t>32-095-000 &amp; 32-130-000</t>
  </si>
  <si>
    <t>10 &amp; 9</t>
  </si>
  <si>
    <t>BATH</t>
  </si>
  <si>
    <t>(1) APT 4-7  (1) THREE FAM</t>
  </si>
  <si>
    <t>856</t>
  </si>
  <si>
    <t>32-131-000 and 32-132-000</t>
  </si>
  <si>
    <t>7 and 624</t>
  </si>
  <si>
    <t>BATH and WASHINGTON</t>
  </si>
  <si>
    <t>(1) SINGLE FAMILY (1) MIXED USE COM</t>
  </si>
  <si>
    <t>858</t>
  </si>
  <si>
    <t>32-094-002</t>
  </si>
  <si>
    <t>607</t>
  </si>
  <si>
    <t>APT 4-7  MDL-01</t>
  </si>
  <si>
    <t>862</t>
  </si>
  <si>
    <t>32-106-000</t>
  </si>
  <si>
    <t>608</t>
  </si>
  <si>
    <t>863</t>
  </si>
  <si>
    <t>Unit Num</t>
  </si>
  <si>
    <t>MIXED USE RESIDENTIAL</t>
  </si>
  <si>
    <t>SFR INLAW APT</t>
  </si>
  <si>
    <t>MIXED USE COMMERCIAL</t>
  </si>
  <si>
    <t>SF WATERFRONT</t>
  </si>
  <si>
    <t>MULTI HSES WATERFRONT</t>
  </si>
  <si>
    <t>Aegis Condo</t>
  </si>
  <si>
    <t>Schooner Ridge Condo</t>
  </si>
  <si>
    <t>Pine Hill Condo</t>
  </si>
  <si>
    <t>Spring View Condo</t>
  </si>
  <si>
    <t>River Walk Condo</t>
  </si>
  <si>
    <t>South End Res</t>
  </si>
  <si>
    <t>Upper South End Res</t>
  </si>
  <si>
    <t>Central Res</t>
  </si>
  <si>
    <t>Historic District Res</t>
  </si>
  <si>
    <t>North Bath Res</t>
  </si>
  <si>
    <t>Old Sloop Res</t>
  </si>
  <si>
    <t>Upper North End Res</t>
  </si>
  <si>
    <t>Lambert-Hyde Res</t>
  </si>
  <si>
    <t>North End Res</t>
  </si>
  <si>
    <t>West Chops Pt Res</t>
  </si>
  <si>
    <t>Stoney Island Res</t>
  </si>
  <si>
    <t>South End West Res</t>
  </si>
  <si>
    <t>North End Com</t>
  </si>
  <si>
    <t>Lincoln West Res</t>
  </si>
  <si>
    <t>North Bath Com</t>
  </si>
  <si>
    <t>Downtown Hyde Com</t>
  </si>
  <si>
    <t>Rt 1 Com</t>
  </si>
  <si>
    <t>Waterfront Com</t>
  </si>
  <si>
    <t>A</t>
  </si>
  <si>
    <t>Nbhd Desc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</si>
</sst>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0.000"/>
    <numFmt numFmtId="165" formatCode="[$-10409]mm/dd/yyyy"/>
    <numFmt numFmtId="166" formatCode="[$-10409]\$#,##0"/>
  </numFmts>
  <fonts count="44">
    <font>
      <sz val="11"/>
      <color rgb="FF000000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b/>
      <sz val="8"/>
      <color indexed="9"/>
      <name val="Arial"/>
      <family val="0"/>
    </font>
    <font>
      <sz val="11"/>
      <name val="Calibri"/>
      <family val="0"/>
    </font>
    <font>
      <sz val="8"/>
      <color indexed="8"/>
      <name val="Arial"/>
      <family val="0"/>
    </font>
    <font>
      <u val="single"/>
      <sz val="11"/>
      <color indexed="49"/>
      <name val="Aptos Narrow"/>
      <family val="2"/>
    </font>
    <font>
      <u val="single"/>
      <sz val="11"/>
      <color indexed="25"/>
      <name val="Aptos Narrow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u val="single"/>
      <sz val="11"/>
      <color theme="11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u val="single"/>
      <sz val="11"/>
      <color theme="10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  <font>
      <b/>
      <sz val="8"/>
      <color rgb="FFFFFFFF"/>
      <name val="Arial"/>
      <family val="0"/>
    </font>
    <font>
      <sz val="8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3A7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D3D3D3"/>
      </right>
      <top>
        <color indexed="63"/>
      </top>
      <bottom style="thin">
        <color rgb="FFD3D3D3"/>
      </bottom>
    </border>
    <border>
      <left style="thin">
        <color rgb="FFD3D3D3"/>
      </left>
      <right style="thin">
        <color rgb="FFD3D3D3"/>
      </right>
      <top>
        <color indexed="63"/>
      </top>
      <bottom style="thin">
        <color rgb="FFD3D3D3"/>
      </bottom>
    </border>
    <border>
      <left style="thin">
        <color rgb="FFD3D3D3"/>
      </left>
      <right>
        <color indexed="63"/>
      </right>
      <top>
        <color indexed="63"/>
      </top>
      <bottom style="thin">
        <color rgb="FFD3D3D3"/>
      </bottom>
    </border>
    <border>
      <left>
        <color indexed="6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>
        <color indexed="63"/>
      </right>
      <top style="thin">
        <color rgb="FFD3D3D3"/>
      </top>
      <bottom style="thin">
        <color rgb="FFD3D3D3"/>
      </bottom>
    </border>
    <border>
      <left>
        <color indexed="63"/>
      </left>
      <right style="thin">
        <color rgb="FFD3D3D3"/>
      </right>
      <top style="thin">
        <color rgb="FFD3D3D3"/>
      </top>
      <bottom>
        <color indexed="63"/>
      </bottom>
    </border>
    <border>
      <left style="thin">
        <color rgb="FFD3D3D3"/>
      </left>
      <right style="thin">
        <color rgb="FFD3D3D3"/>
      </right>
      <top style="thin">
        <color rgb="FFD3D3D3"/>
      </top>
      <bottom>
        <color indexed="63"/>
      </bottom>
    </border>
    <border>
      <left style="thin">
        <color rgb="FFD3D3D3"/>
      </left>
      <right>
        <color indexed="63"/>
      </right>
      <top style="thin">
        <color rgb="FFD3D3D3"/>
      </top>
      <bottom>
        <color indexed="63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32" borderId="7" applyNumberFormat="0" applyFont="0" applyAlignment="0" applyProtection="0"/>
    <xf numFmtId="0" fontId="38" fillId="27" borderId="8" applyNumberFormat="0" applyAlignment="0" applyProtection="0"/>
    <xf numFmtId="9" fontId="2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top" wrapText="1" readingOrder="1"/>
    </xf>
    <xf numFmtId="0" fontId="42" fillId="33" borderId="11" xfId="0" applyFont="1" applyFill="1" applyBorder="1" applyAlignment="1">
      <alignment horizontal="center" vertical="top" wrapText="1" readingOrder="1"/>
    </xf>
    <xf numFmtId="0" fontId="42" fillId="33" borderId="12" xfId="0" applyFont="1" applyFill="1" applyBorder="1" applyAlignment="1">
      <alignment horizontal="center" vertical="top" wrapText="1" readingOrder="1"/>
    </xf>
    <xf numFmtId="0" fontId="19" fillId="0" borderId="0" xfId="0" applyFont="1" applyAlignment="1">
      <alignment/>
    </xf>
    <xf numFmtId="0" fontId="43" fillId="0" borderId="13" xfId="0" applyFont="1" applyBorder="1" applyAlignment="1">
      <alignment horizontal="right" vertical="top" wrapText="1" readingOrder="1"/>
    </xf>
    <xf numFmtId="0" fontId="43" fillId="0" borderId="14" xfId="0" applyFont="1" applyBorder="1" applyAlignment="1">
      <alignment horizontal="right" vertical="top" wrapText="1" readingOrder="1"/>
    </xf>
    <xf numFmtId="164" fontId="43" fillId="0" borderId="14" xfId="0" applyNumberFormat="1" applyFont="1" applyBorder="1" applyAlignment="1">
      <alignment horizontal="right" vertical="top" wrapText="1" readingOrder="1"/>
    </xf>
    <xf numFmtId="165" fontId="43" fillId="0" borderId="14" xfId="0" applyNumberFormat="1" applyFont="1" applyBorder="1" applyAlignment="1">
      <alignment horizontal="right" vertical="top" wrapText="1" readingOrder="1"/>
    </xf>
    <xf numFmtId="166" fontId="43" fillId="0" borderId="14" xfId="0" applyNumberFormat="1" applyFont="1" applyBorder="1" applyAlignment="1">
      <alignment horizontal="right" vertical="top" wrapText="1" readingOrder="1"/>
    </xf>
    <xf numFmtId="0" fontId="43" fillId="0" borderId="15" xfId="0" applyFont="1" applyBorder="1" applyAlignment="1">
      <alignment horizontal="right" vertical="top" wrapText="1" readingOrder="1"/>
    </xf>
    <xf numFmtId="0" fontId="43" fillId="0" borderId="16" xfId="0" applyFont="1" applyBorder="1" applyAlignment="1">
      <alignment horizontal="right" vertical="top" wrapText="1" readingOrder="1"/>
    </xf>
    <xf numFmtId="0" fontId="43" fillId="0" borderId="17" xfId="0" applyFont="1" applyBorder="1" applyAlignment="1">
      <alignment horizontal="right" vertical="top" wrapText="1" readingOrder="1"/>
    </xf>
    <xf numFmtId="164" fontId="43" fillId="0" borderId="17" xfId="0" applyNumberFormat="1" applyFont="1" applyBorder="1" applyAlignment="1">
      <alignment horizontal="right" vertical="top" wrapText="1" readingOrder="1"/>
    </xf>
    <xf numFmtId="165" fontId="43" fillId="0" borderId="17" xfId="0" applyNumberFormat="1" applyFont="1" applyBorder="1" applyAlignment="1">
      <alignment horizontal="right" vertical="top" wrapText="1" readingOrder="1"/>
    </xf>
    <xf numFmtId="166" fontId="43" fillId="0" borderId="17" xfId="0" applyNumberFormat="1" applyFont="1" applyBorder="1" applyAlignment="1">
      <alignment horizontal="right" vertical="top" wrapText="1" readingOrder="1"/>
    </xf>
    <xf numFmtId="0" fontId="43" fillId="0" borderId="18" xfId="0" applyFont="1" applyBorder="1" applyAlignment="1">
      <alignment horizontal="right" vertical="top" wrapText="1" readingOrder="1"/>
    </xf>
    <xf numFmtId="0" fontId="19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M156" comment="" totalsRowShown="0">
  <autoFilter ref="A1:M156"/>
  <tableColumns count="13">
    <tableColumn id="1" name="Account No"/>
    <tableColumn id="2" name="Street Number"/>
    <tableColumn id="3" name="Street Name"/>
    <tableColumn id="4" name="Street Type"/>
    <tableColumn id="19" name="Unit Num"/>
    <tableColumn id="5" name="Land Area in Acres"/>
    <tableColumn id="6" name="Date of Sale"/>
    <tableColumn id="12" name="Sales Price"/>
    <tableColumn id="14" name="Lnd Occ Desc"/>
    <tableColumn id="15" name="Nbhd Desc"/>
    <tableColumn id="16" name="Deed Book"/>
    <tableColumn id="17" name="Deed Page"/>
    <tableColumn id="18" name="Owner's Nam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6"/>
  <sheetViews>
    <sheetView showGridLines="0" tabSelected="1" zoomScalePageLayoutView="0" workbookViewId="0" topLeftCell="A126">
      <selection activeCell="E40" sqref="E40"/>
    </sheetView>
  </sheetViews>
  <sheetFormatPr defaultColWidth="8.796875" defaultRowHeight="14.25"/>
  <cols>
    <col min="1" max="1" width="20.8984375" style="4" customWidth="1"/>
    <col min="2" max="2" width="9.59765625" style="4" customWidth="1"/>
    <col min="3" max="3" width="23" style="4" customWidth="1"/>
    <col min="4" max="4" width="7.8984375" style="4" customWidth="1"/>
    <col min="5" max="5" width="8.09765625" style="4" customWidth="1"/>
    <col min="6" max="6" width="9.3984375" style="4" customWidth="1"/>
    <col min="7" max="7" width="11" style="4" customWidth="1"/>
    <col min="8" max="8" width="13.296875" style="4" customWidth="1"/>
    <col min="9" max="9" width="18.59765625" style="4" customWidth="1"/>
    <col min="10" max="10" width="14.3984375" style="4" customWidth="1"/>
    <col min="11" max="11" width="7.8984375" style="4" customWidth="1"/>
    <col min="12" max="12" width="7.69921875" style="4" customWidth="1"/>
    <col min="13" max="13" width="22.3984375" style="4" customWidth="1"/>
    <col min="14" max="14" width="39.3984375" style="4" customWidth="1"/>
    <col min="15" max="16384" width="9.09765625" style="4" customWidth="1"/>
  </cols>
  <sheetData>
    <row r="1" spans="1:13" s="17" customFormat="1" ht="22.5">
      <c r="A1" s="1" t="s">
        <v>0</v>
      </c>
      <c r="B1" s="2" t="s">
        <v>1</v>
      </c>
      <c r="C1" s="2" t="s">
        <v>2</v>
      </c>
      <c r="D1" s="2" t="s">
        <v>3</v>
      </c>
      <c r="E1" s="2" t="s">
        <v>674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704</v>
      </c>
      <c r="K1" s="2" t="s">
        <v>8</v>
      </c>
      <c r="L1" s="2" t="s">
        <v>9</v>
      </c>
      <c r="M1" s="3" t="s">
        <v>10</v>
      </c>
    </row>
    <row r="2" spans="1:13" ht="15">
      <c r="A2" s="5" t="s">
        <v>11</v>
      </c>
      <c r="B2" s="6" t="s">
        <v>12</v>
      </c>
      <c r="C2" s="6" t="s">
        <v>13</v>
      </c>
      <c r="D2" s="6" t="s">
        <v>14</v>
      </c>
      <c r="E2" s="6"/>
      <c r="F2" s="7">
        <f>0.293+0.434</f>
        <v>0.727</v>
      </c>
      <c r="G2" s="8">
        <v>45020</v>
      </c>
      <c r="H2" s="9">
        <v>165000</v>
      </c>
      <c r="I2" s="6" t="s">
        <v>15</v>
      </c>
      <c r="J2" s="6" t="s">
        <v>685</v>
      </c>
      <c r="K2" s="6" t="s">
        <v>17</v>
      </c>
      <c r="L2" s="6" t="s">
        <v>18</v>
      </c>
      <c r="M2" s="10" t="s">
        <v>19</v>
      </c>
    </row>
    <row r="3" spans="1:13" ht="15">
      <c r="A3" s="5" t="s">
        <v>20</v>
      </c>
      <c r="B3" s="6" t="s">
        <v>21</v>
      </c>
      <c r="C3" s="6" t="s">
        <v>22</v>
      </c>
      <c r="D3" s="6" t="s">
        <v>23</v>
      </c>
      <c r="E3" s="6"/>
      <c r="F3" s="7">
        <v>1.075</v>
      </c>
      <c r="G3" s="8">
        <v>45026</v>
      </c>
      <c r="H3" s="9">
        <v>275000</v>
      </c>
      <c r="I3" s="6" t="s">
        <v>675</v>
      </c>
      <c r="J3" s="6" t="s">
        <v>689</v>
      </c>
      <c r="K3" s="6" t="s">
        <v>17</v>
      </c>
      <c r="L3" s="6" t="s">
        <v>24</v>
      </c>
      <c r="M3" s="10" t="s">
        <v>25</v>
      </c>
    </row>
    <row r="4" spans="1:13" ht="15">
      <c r="A4" s="5" t="s">
        <v>26</v>
      </c>
      <c r="B4" s="6" t="s">
        <v>27</v>
      </c>
      <c r="C4" s="6" t="s">
        <v>28</v>
      </c>
      <c r="D4" s="6" t="s">
        <v>14</v>
      </c>
      <c r="E4" s="6"/>
      <c r="F4" s="7">
        <v>0.13</v>
      </c>
      <c r="G4" s="8">
        <v>45028</v>
      </c>
      <c r="H4" s="9">
        <v>240500</v>
      </c>
      <c r="I4" s="6" t="s">
        <v>29</v>
      </c>
      <c r="J4" s="6" t="s">
        <v>687</v>
      </c>
      <c r="K4" s="6" t="s">
        <v>17</v>
      </c>
      <c r="L4" s="6" t="s">
        <v>31</v>
      </c>
      <c r="M4" s="10" t="s">
        <v>32</v>
      </c>
    </row>
    <row r="5" spans="1:13" ht="15">
      <c r="A5" s="5" t="s">
        <v>33</v>
      </c>
      <c r="B5" s="6" t="s">
        <v>34</v>
      </c>
      <c r="C5" s="6" t="s">
        <v>35</v>
      </c>
      <c r="D5" s="6" t="s">
        <v>14</v>
      </c>
      <c r="E5" s="6"/>
      <c r="F5" s="7">
        <v>1.41</v>
      </c>
      <c r="G5" s="8">
        <v>45036</v>
      </c>
      <c r="H5" s="9">
        <v>317000</v>
      </c>
      <c r="I5" s="6" t="s">
        <v>29</v>
      </c>
      <c r="J5" s="6" t="s">
        <v>685</v>
      </c>
      <c r="K5" s="6" t="s">
        <v>17</v>
      </c>
      <c r="L5" s="6" t="s">
        <v>36</v>
      </c>
      <c r="M5" s="10" t="s">
        <v>37</v>
      </c>
    </row>
    <row r="6" spans="1:13" ht="15">
      <c r="A6" s="5" t="s">
        <v>38</v>
      </c>
      <c r="B6" s="6" t="s">
        <v>39</v>
      </c>
      <c r="C6" s="6" t="s">
        <v>40</v>
      </c>
      <c r="D6" s="6" t="s">
        <v>14</v>
      </c>
      <c r="E6" s="6"/>
      <c r="F6" s="7">
        <v>0.24</v>
      </c>
      <c r="G6" s="8">
        <v>45037</v>
      </c>
      <c r="H6" s="9">
        <v>260000</v>
      </c>
      <c r="I6" s="6" t="s">
        <v>676</v>
      </c>
      <c r="J6" s="6" t="s">
        <v>693</v>
      </c>
      <c r="K6" s="6" t="s">
        <v>17</v>
      </c>
      <c r="L6" s="6" t="s">
        <v>41</v>
      </c>
      <c r="M6" s="10" t="s">
        <v>42</v>
      </c>
    </row>
    <row r="7" spans="1:13" ht="15">
      <c r="A7" s="5" t="s">
        <v>43</v>
      </c>
      <c r="B7" s="6" t="s">
        <v>44</v>
      </c>
      <c r="C7" s="6" t="s">
        <v>45</v>
      </c>
      <c r="D7" s="6" t="s">
        <v>14</v>
      </c>
      <c r="E7" s="6"/>
      <c r="F7" s="7">
        <v>0.16</v>
      </c>
      <c r="G7" s="8">
        <v>45041</v>
      </c>
      <c r="H7" s="9">
        <v>120000</v>
      </c>
      <c r="I7" s="6" t="s">
        <v>29</v>
      </c>
      <c r="J7" s="6" t="s">
        <v>693</v>
      </c>
      <c r="K7" s="6" t="s">
        <v>17</v>
      </c>
      <c r="L7" s="6" t="s">
        <v>46</v>
      </c>
      <c r="M7" s="10" t="s">
        <v>47</v>
      </c>
    </row>
    <row r="8" spans="1:13" ht="15">
      <c r="A8" s="5" t="s">
        <v>48</v>
      </c>
      <c r="B8" s="6" t="s">
        <v>49</v>
      </c>
      <c r="C8" s="6" t="s">
        <v>50</v>
      </c>
      <c r="D8" s="6" t="s">
        <v>51</v>
      </c>
      <c r="E8" s="6" t="s">
        <v>220</v>
      </c>
      <c r="F8" s="7">
        <v>0</v>
      </c>
      <c r="G8" s="8">
        <v>45041</v>
      </c>
      <c r="H8" s="9">
        <v>156400</v>
      </c>
      <c r="I8" s="6" t="s">
        <v>52</v>
      </c>
      <c r="J8" s="6" t="s">
        <v>680</v>
      </c>
      <c r="K8" s="6" t="s">
        <v>17</v>
      </c>
      <c r="L8" s="6" t="s">
        <v>54</v>
      </c>
      <c r="M8" s="10" t="s">
        <v>55</v>
      </c>
    </row>
    <row r="9" spans="1:13" ht="15">
      <c r="A9" s="5" t="s">
        <v>56</v>
      </c>
      <c r="B9" s="6" t="s">
        <v>57</v>
      </c>
      <c r="C9" s="6" t="s">
        <v>58</v>
      </c>
      <c r="D9" s="6" t="s">
        <v>23</v>
      </c>
      <c r="E9" s="6"/>
      <c r="F9" s="7">
        <v>0.1</v>
      </c>
      <c r="G9" s="8">
        <v>45044</v>
      </c>
      <c r="H9" s="9">
        <v>269000</v>
      </c>
      <c r="I9" s="6" t="s">
        <v>29</v>
      </c>
      <c r="J9" s="6" t="s">
        <v>693</v>
      </c>
      <c r="K9" s="6" t="s">
        <v>17</v>
      </c>
      <c r="L9" s="6" t="s">
        <v>59</v>
      </c>
      <c r="M9" s="10" t="s">
        <v>60</v>
      </c>
    </row>
    <row r="10" spans="1:13" ht="22.5">
      <c r="A10" s="5" t="s">
        <v>61</v>
      </c>
      <c r="B10" s="6" t="s">
        <v>62</v>
      </c>
      <c r="C10" s="6" t="s">
        <v>63</v>
      </c>
      <c r="D10" s="6" t="s">
        <v>23</v>
      </c>
      <c r="E10" s="6"/>
      <c r="F10" s="7">
        <v>0.2</v>
      </c>
      <c r="G10" s="8">
        <v>45047</v>
      </c>
      <c r="H10" s="9">
        <v>315000</v>
      </c>
      <c r="I10" s="6" t="s">
        <v>29</v>
      </c>
      <c r="J10" s="6" t="s">
        <v>692</v>
      </c>
      <c r="K10" s="6" t="s">
        <v>17</v>
      </c>
      <c r="L10" s="6" t="s">
        <v>64</v>
      </c>
      <c r="M10" s="10" t="s">
        <v>65</v>
      </c>
    </row>
    <row r="11" spans="1:13" ht="15">
      <c r="A11" s="5" t="s">
        <v>66</v>
      </c>
      <c r="B11" s="6" t="s">
        <v>67</v>
      </c>
      <c r="C11" s="6" t="s">
        <v>68</v>
      </c>
      <c r="D11" s="6" t="s">
        <v>14</v>
      </c>
      <c r="E11" s="6"/>
      <c r="F11" s="7">
        <v>0.15</v>
      </c>
      <c r="G11" s="8">
        <v>45047</v>
      </c>
      <c r="H11" s="9">
        <v>290000</v>
      </c>
      <c r="I11" s="6" t="s">
        <v>29</v>
      </c>
      <c r="J11" s="6" t="s">
        <v>698</v>
      </c>
      <c r="K11" s="6" t="s">
        <v>17</v>
      </c>
      <c r="L11" s="6" t="s">
        <v>69</v>
      </c>
      <c r="M11" s="10" t="s">
        <v>70</v>
      </c>
    </row>
    <row r="12" spans="1:13" ht="15">
      <c r="A12" s="5" t="s">
        <v>71</v>
      </c>
      <c r="B12" s="6" t="s">
        <v>49</v>
      </c>
      <c r="C12" s="6" t="s">
        <v>72</v>
      </c>
      <c r="D12" s="6" t="s">
        <v>14</v>
      </c>
      <c r="E12" s="6"/>
      <c r="F12" s="7">
        <v>0.25</v>
      </c>
      <c r="G12" s="8">
        <v>45047</v>
      </c>
      <c r="H12" s="9">
        <v>235000</v>
      </c>
      <c r="I12" s="6" t="s">
        <v>29</v>
      </c>
      <c r="J12" s="6" t="s">
        <v>692</v>
      </c>
      <c r="K12" s="6" t="s">
        <v>17</v>
      </c>
      <c r="L12" s="6" t="s">
        <v>73</v>
      </c>
      <c r="M12" s="10" t="s">
        <v>74</v>
      </c>
    </row>
    <row r="13" spans="1:13" ht="15">
      <c r="A13" s="5" t="s">
        <v>75</v>
      </c>
      <c r="B13" s="6" t="s">
        <v>76</v>
      </c>
      <c r="C13" s="6" t="s">
        <v>28</v>
      </c>
      <c r="D13" s="6" t="s">
        <v>14</v>
      </c>
      <c r="E13" s="6"/>
      <c r="F13" s="7">
        <v>0.12</v>
      </c>
      <c r="G13" s="8">
        <v>45049</v>
      </c>
      <c r="H13" s="9">
        <v>330000</v>
      </c>
      <c r="I13" s="6" t="s">
        <v>29</v>
      </c>
      <c r="J13" s="6" t="s">
        <v>687</v>
      </c>
      <c r="K13" s="6" t="s">
        <v>17</v>
      </c>
      <c r="L13" s="6" t="s">
        <v>77</v>
      </c>
      <c r="M13" s="10" t="s">
        <v>78</v>
      </c>
    </row>
    <row r="14" spans="1:13" ht="22.5">
      <c r="A14" s="5" t="s">
        <v>79</v>
      </c>
      <c r="B14" s="6" t="s">
        <v>80</v>
      </c>
      <c r="C14" s="6" t="s">
        <v>81</v>
      </c>
      <c r="D14" s="6" t="s">
        <v>23</v>
      </c>
      <c r="E14" s="6">
        <v>14</v>
      </c>
      <c r="F14" s="7">
        <v>0</v>
      </c>
      <c r="G14" s="8">
        <v>45054</v>
      </c>
      <c r="H14" s="9">
        <v>320000</v>
      </c>
      <c r="I14" s="6" t="s">
        <v>52</v>
      </c>
      <c r="J14" s="6" t="s">
        <v>681</v>
      </c>
      <c r="K14" s="6" t="s">
        <v>17</v>
      </c>
      <c r="L14" s="6" t="s">
        <v>82</v>
      </c>
      <c r="M14" s="10" t="s">
        <v>83</v>
      </c>
    </row>
    <row r="15" spans="1:13" ht="15">
      <c r="A15" s="5" t="s">
        <v>84</v>
      </c>
      <c r="B15" s="6" t="s">
        <v>85</v>
      </c>
      <c r="C15" s="6" t="s">
        <v>86</v>
      </c>
      <c r="D15" s="6" t="s">
        <v>14</v>
      </c>
      <c r="E15" s="6"/>
      <c r="F15" s="7">
        <v>0.22</v>
      </c>
      <c r="G15" s="8">
        <v>45062</v>
      </c>
      <c r="H15" s="9">
        <v>449000</v>
      </c>
      <c r="I15" s="6" t="s">
        <v>29</v>
      </c>
      <c r="J15" s="6" t="s">
        <v>685</v>
      </c>
      <c r="K15" s="6" t="s">
        <v>17</v>
      </c>
      <c r="L15" s="6" t="s">
        <v>87</v>
      </c>
      <c r="M15" s="10" t="s">
        <v>88</v>
      </c>
    </row>
    <row r="16" spans="1:13" ht="22.5">
      <c r="A16" s="5" t="s">
        <v>89</v>
      </c>
      <c r="B16" s="6" t="s">
        <v>90</v>
      </c>
      <c r="C16" s="6" t="s">
        <v>91</v>
      </c>
      <c r="D16" s="6" t="s">
        <v>14</v>
      </c>
      <c r="E16" s="6"/>
      <c r="F16" s="7">
        <v>0.1</v>
      </c>
      <c r="G16" s="8">
        <v>45062</v>
      </c>
      <c r="H16" s="9">
        <v>380000</v>
      </c>
      <c r="I16" s="6" t="s">
        <v>92</v>
      </c>
      <c r="J16" s="6" t="s">
        <v>686</v>
      </c>
      <c r="K16" s="6" t="s">
        <v>17</v>
      </c>
      <c r="L16" s="6" t="s">
        <v>93</v>
      </c>
      <c r="M16" s="10" t="s">
        <v>94</v>
      </c>
    </row>
    <row r="17" spans="1:13" ht="22.5">
      <c r="A17" s="5" t="s">
        <v>95</v>
      </c>
      <c r="B17" s="6" t="s">
        <v>96</v>
      </c>
      <c r="C17" s="6" t="s">
        <v>97</v>
      </c>
      <c r="D17" s="6" t="s">
        <v>14</v>
      </c>
      <c r="E17" s="6"/>
      <c r="F17" s="7">
        <v>0.2</v>
      </c>
      <c r="G17" s="8">
        <v>45063</v>
      </c>
      <c r="H17" s="9">
        <v>220000</v>
      </c>
      <c r="I17" s="6" t="s">
        <v>92</v>
      </c>
      <c r="J17" s="6" t="s">
        <v>686</v>
      </c>
      <c r="K17" s="6" t="s">
        <v>17</v>
      </c>
      <c r="L17" s="6" t="s">
        <v>98</v>
      </c>
      <c r="M17" s="10" t="s">
        <v>99</v>
      </c>
    </row>
    <row r="18" spans="1:13" ht="15">
      <c r="A18" s="5" t="s">
        <v>100</v>
      </c>
      <c r="B18" s="6" t="s">
        <v>101</v>
      </c>
      <c r="C18" s="6" t="s">
        <v>102</v>
      </c>
      <c r="D18" s="6" t="s">
        <v>51</v>
      </c>
      <c r="E18" s="6"/>
      <c r="F18" s="7">
        <v>0</v>
      </c>
      <c r="G18" s="8">
        <v>45064</v>
      </c>
      <c r="H18" s="9">
        <v>225500</v>
      </c>
      <c r="I18" s="6" t="s">
        <v>52</v>
      </c>
      <c r="J18" s="6" t="s">
        <v>682</v>
      </c>
      <c r="K18" s="6" t="s">
        <v>17</v>
      </c>
      <c r="L18" s="6" t="s">
        <v>103</v>
      </c>
      <c r="M18" s="10" t="s">
        <v>104</v>
      </c>
    </row>
    <row r="19" spans="1:13" ht="22.5">
      <c r="A19" s="5" t="s">
        <v>105</v>
      </c>
      <c r="B19" s="6" t="s">
        <v>106</v>
      </c>
      <c r="C19" s="6" t="s">
        <v>40</v>
      </c>
      <c r="D19" s="6" t="s">
        <v>14</v>
      </c>
      <c r="E19" s="6"/>
      <c r="F19" s="7">
        <v>0.13</v>
      </c>
      <c r="G19" s="8">
        <v>45068</v>
      </c>
      <c r="H19" s="9">
        <v>660000</v>
      </c>
      <c r="I19" s="6" t="s">
        <v>29</v>
      </c>
      <c r="J19" s="6" t="s">
        <v>688</v>
      </c>
      <c r="K19" s="6" t="s">
        <v>17</v>
      </c>
      <c r="L19" s="6" t="s">
        <v>107</v>
      </c>
      <c r="M19" s="10" t="s">
        <v>108</v>
      </c>
    </row>
    <row r="20" spans="1:13" ht="15">
      <c r="A20" s="5" t="s">
        <v>109</v>
      </c>
      <c r="B20" s="6" t="s">
        <v>110</v>
      </c>
      <c r="C20" s="6" t="s">
        <v>111</v>
      </c>
      <c r="D20" s="6" t="s">
        <v>23</v>
      </c>
      <c r="E20" s="6"/>
      <c r="F20" s="7">
        <v>1.44</v>
      </c>
      <c r="G20" s="8">
        <v>45068</v>
      </c>
      <c r="H20" s="9">
        <v>64900</v>
      </c>
      <c r="I20" s="6" t="s">
        <v>15</v>
      </c>
      <c r="J20" s="6" t="s">
        <v>689</v>
      </c>
      <c r="K20" s="6" t="s">
        <v>17</v>
      </c>
      <c r="L20" s="6" t="s">
        <v>112</v>
      </c>
      <c r="M20" s="10" t="s">
        <v>113</v>
      </c>
    </row>
    <row r="21" spans="1:13" ht="15">
      <c r="A21" s="5" t="s">
        <v>114</v>
      </c>
      <c r="B21" s="6" t="s">
        <v>115</v>
      </c>
      <c r="C21" s="6" t="s">
        <v>35</v>
      </c>
      <c r="D21" s="6" t="s">
        <v>14</v>
      </c>
      <c r="E21" s="6"/>
      <c r="F21" s="7">
        <v>0.15</v>
      </c>
      <c r="G21" s="8">
        <v>45069</v>
      </c>
      <c r="H21" s="9">
        <v>300000</v>
      </c>
      <c r="I21" s="6" t="s">
        <v>29</v>
      </c>
      <c r="J21" s="6" t="s">
        <v>693</v>
      </c>
      <c r="K21" s="6" t="s">
        <v>17</v>
      </c>
      <c r="L21" s="6" t="s">
        <v>116</v>
      </c>
      <c r="M21" s="10" t="s">
        <v>117</v>
      </c>
    </row>
    <row r="22" spans="1:13" ht="15">
      <c r="A22" s="5" t="s">
        <v>118</v>
      </c>
      <c r="B22" s="6" t="s">
        <v>119</v>
      </c>
      <c r="C22" s="6" t="s">
        <v>50</v>
      </c>
      <c r="D22" s="6" t="s">
        <v>51</v>
      </c>
      <c r="E22" s="6" t="s">
        <v>220</v>
      </c>
      <c r="F22" s="7">
        <v>0</v>
      </c>
      <c r="G22" s="8">
        <v>45071</v>
      </c>
      <c r="H22" s="9">
        <v>132000</v>
      </c>
      <c r="I22" s="6" t="s">
        <v>52</v>
      </c>
      <c r="J22" s="6" t="s">
        <v>680</v>
      </c>
      <c r="K22" s="6" t="s">
        <v>17</v>
      </c>
      <c r="L22" s="6" t="s">
        <v>120</v>
      </c>
      <c r="M22" s="10" t="s">
        <v>121</v>
      </c>
    </row>
    <row r="23" spans="1:13" ht="15">
      <c r="A23" s="5" t="s">
        <v>122</v>
      </c>
      <c r="B23" s="6" t="s">
        <v>123</v>
      </c>
      <c r="C23" s="6" t="s">
        <v>124</v>
      </c>
      <c r="D23" s="6" t="s">
        <v>14</v>
      </c>
      <c r="E23" s="6"/>
      <c r="F23" s="7">
        <v>0.32</v>
      </c>
      <c r="G23" s="8">
        <v>45072</v>
      </c>
      <c r="H23" s="9">
        <v>265000</v>
      </c>
      <c r="I23" s="6" t="s">
        <v>29</v>
      </c>
      <c r="J23" s="6" t="s">
        <v>698</v>
      </c>
      <c r="K23" s="6" t="s">
        <v>17</v>
      </c>
      <c r="L23" s="6" t="s">
        <v>125</v>
      </c>
      <c r="M23" s="10" t="s">
        <v>126</v>
      </c>
    </row>
    <row r="24" spans="1:13" ht="22.5">
      <c r="A24" s="5" t="s">
        <v>127</v>
      </c>
      <c r="B24" s="6" t="s">
        <v>128</v>
      </c>
      <c r="C24" s="6" t="s">
        <v>35</v>
      </c>
      <c r="D24" s="6" t="s">
        <v>14</v>
      </c>
      <c r="E24" s="6"/>
      <c r="F24" s="7">
        <v>0.13</v>
      </c>
      <c r="G24" s="8">
        <v>45072</v>
      </c>
      <c r="H24" s="9">
        <v>380000</v>
      </c>
      <c r="I24" s="6" t="s">
        <v>29</v>
      </c>
      <c r="J24" s="6" t="s">
        <v>688</v>
      </c>
      <c r="K24" s="6" t="s">
        <v>17</v>
      </c>
      <c r="L24" s="6" t="s">
        <v>129</v>
      </c>
      <c r="M24" s="10" t="s">
        <v>130</v>
      </c>
    </row>
    <row r="25" spans="1:13" ht="15">
      <c r="A25" s="5" t="s">
        <v>131</v>
      </c>
      <c r="B25" s="6" t="s">
        <v>132</v>
      </c>
      <c r="C25" s="6" t="s">
        <v>133</v>
      </c>
      <c r="D25" s="6" t="s">
        <v>14</v>
      </c>
      <c r="E25" s="6"/>
      <c r="F25" s="7">
        <v>0.16</v>
      </c>
      <c r="G25" s="8">
        <v>45076</v>
      </c>
      <c r="H25" s="9">
        <v>250000</v>
      </c>
      <c r="I25" s="6" t="s">
        <v>29</v>
      </c>
      <c r="J25" s="6" t="s">
        <v>687</v>
      </c>
      <c r="K25" s="6" t="s">
        <v>17</v>
      </c>
      <c r="L25" s="6" t="s">
        <v>134</v>
      </c>
      <c r="M25" s="10" t="s">
        <v>135</v>
      </c>
    </row>
    <row r="26" spans="1:13" ht="22.5">
      <c r="A26" s="5" t="s">
        <v>136</v>
      </c>
      <c r="B26" s="6" t="s">
        <v>137</v>
      </c>
      <c r="C26" s="6" t="s">
        <v>97</v>
      </c>
      <c r="D26" s="6" t="s">
        <v>14</v>
      </c>
      <c r="E26" s="6"/>
      <c r="F26" s="7">
        <v>0.15</v>
      </c>
      <c r="G26" s="8">
        <v>45076</v>
      </c>
      <c r="H26" s="9">
        <v>515000</v>
      </c>
      <c r="I26" s="6" t="s">
        <v>29</v>
      </c>
      <c r="J26" s="6" t="s">
        <v>686</v>
      </c>
      <c r="K26" s="6" t="s">
        <v>17</v>
      </c>
      <c r="L26" s="6" t="s">
        <v>138</v>
      </c>
      <c r="M26" s="10" t="s">
        <v>139</v>
      </c>
    </row>
    <row r="27" spans="1:13" ht="22.5">
      <c r="A27" s="5" t="s">
        <v>140</v>
      </c>
      <c r="B27" s="6" t="s">
        <v>141</v>
      </c>
      <c r="C27" s="6" t="s">
        <v>133</v>
      </c>
      <c r="D27" s="6" t="s">
        <v>14</v>
      </c>
      <c r="E27" s="6"/>
      <c r="F27" s="7">
        <v>0.13</v>
      </c>
      <c r="G27" s="8">
        <v>45076</v>
      </c>
      <c r="H27" s="9">
        <v>291500</v>
      </c>
      <c r="I27" s="6" t="s">
        <v>92</v>
      </c>
      <c r="J27" s="6" t="s">
        <v>687</v>
      </c>
      <c r="K27" s="6" t="s">
        <v>17</v>
      </c>
      <c r="L27" s="6" t="s">
        <v>142</v>
      </c>
      <c r="M27" s="10" t="s">
        <v>143</v>
      </c>
    </row>
    <row r="28" spans="1:13" ht="22.5">
      <c r="A28" s="5" t="s">
        <v>144</v>
      </c>
      <c r="B28" s="6" t="s">
        <v>145</v>
      </c>
      <c r="C28" s="6" t="s">
        <v>97</v>
      </c>
      <c r="D28" s="6" t="s">
        <v>14</v>
      </c>
      <c r="E28" s="6"/>
      <c r="F28" s="7">
        <v>0.35</v>
      </c>
      <c r="G28" s="8">
        <v>45077</v>
      </c>
      <c r="H28" s="9">
        <v>340000</v>
      </c>
      <c r="I28" s="6" t="s">
        <v>29</v>
      </c>
      <c r="J28" s="6" t="s">
        <v>685</v>
      </c>
      <c r="K28" s="6" t="s">
        <v>17</v>
      </c>
      <c r="L28" s="6" t="s">
        <v>146</v>
      </c>
      <c r="M28" s="10" t="s">
        <v>147</v>
      </c>
    </row>
    <row r="29" spans="1:13" ht="22.5">
      <c r="A29" s="5" t="s">
        <v>148</v>
      </c>
      <c r="B29" s="6" t="s">
        <v>149</v>
      </c>
      <c r="C29" s="6" t="s">
        <v>40</v>
      </c>
      <c r="D29" s="6" t="s">
        <v>14</v>
      </c>
      <c r="E29" s="6"/>
      <c r="F29" s="7">
        <v>0.25</v>
      </c>
      <c r="G29" s="8">
        <v>45077</v>
      </c>
      <c r="H29" s="9">
        <v>530000</v>
      </c>
      <c r="I29" s="6" t="s">
        <v>29</v>
      </c>
      <c r="J29" s="6" t="s">
        <v>688</v>
      </c>
      <c r="K29" s="6" t="s">
        <v>17</v>
      </c>
      <c r="L29" s="6" t="s">
        <v>150</v>
      </c>
      <c r="M29" s="10" t="s">
        <v>151</v>
      </c>
    </row>
    <row r="30" spans="1:13" ht="15">
      <c r="A30" s="5" t="s">
        <v>152</v>
      </c>
      <c r="B30" s="6" t="s">
        <v>153</v>
      </c>
      <c r="C30" s="6" t="s">
        <v>154</v>
      </c>
      <c r="D30" s="6" t="s">
        <v>155</v>
      </c>
      <c r="E30" s="6"/>
      <c r="F30" s="7">
        <v>0.42</v>
      </c>
      <c r="G30" s="8">
        <v>45082</v>
      </c>
      <c r="H30" s="9">
        <v>400000</v>
      </c>
      <c r="I30" s="6" t="s">
        <v>156</v>
      </c>
      <c r="J30" s="6" t="s">
        <v>697</v>
      </c>
      <c r="K30" s="6" t="s">
        <v>17</v>
      </c>
      <c r="L30" s="6" t="s">
        <v>157</v>
      </c>
      <c r="M30" s="10" t="s">
        <v>158</v>
      </c>
    </row>
    <row r="31" spans="1:13" ht="15">
      <c r="A31" s="5" t="s">
        <v>159</v>
      </c>
      <c r="B31" s="6" t="s">
        <v>57</v>
      </c>
      <c r="C31" s="6" t="s">
        <v>160</v>
      </c>
      <c r="D31" s="6" t="s">
        <v>23</v>
      </c>
      <c r="E31" s="6"/>
      <c r="F31" s="7">
        <v>0.17</v>
      </c>
      <c r="G31" s="8">
        <v>45082</v>
      </c>
      <c r="H31" s="9">
        <v>147000</v>
      </c>
      <c r="I31" s="6" t="s">
        <v>29</v>
      </c>
      <c r="J31" s="6" t="s">
        <v>698</v>
      </c>
      <c r="K31" s="6" t="s">
        <v>17</v>
      </c>
      <c r="L31" s="6" t="s">
        <v>161</v>
      </c>
      <c r="M31" s="10" t="s">
        <v>162</v>
      </c>
    </row>
    <row r="32" spans="1:13" ht="15">
      <c r="A32" s="5" t="s">
        <v>163</v>
      </c>
      <c r="B32" s="6" t="s">
        <v>164</v>
      </c>
      <c r="C32" s="6" t="s">
        <v>133</v>
      </c>
      <c r="D32" s="6" t="s">
        <v>14</v>
      </c>
      <c r="E32" s="6"/>
      <c r="F32" s="7">
        <v>0.19</v>
      </c>
      <c r="G32" s="8">
        <v>45082</v>
      </c>
      <c r="H32" s="9">
        <v>315000</v>
      </c>
      <c r="I32" s="6" t="s">
        <v>29</v>
      </c>
      <c r="J32" s="6" t="s">
        <v>687</v>
      </c>
      <c r="K32" s="6" t="s">
        <v>17</v>
      </c>
      <c r="L32" s="6" t="s">
        <v>165</v>
      </c>
      <c r="M32" s="10" t="s">
        <v>166</v>
      </c>
    </row>
    <row r="33" spans="1:13" ht="15">
      <c r="A33" s="5" t="s">
        <v>152</v>
      </c>
      <c r="B33" s="6" t="s">
        <v>153</v>
      </c>
      <c r="C33" s="6" t="s">
        <v>154</v>
      </c>
      <c r="D33" s="6" t="s">
        <v>155</v>
      </c>
      <c r="E33" s="6"/>
      <c r="F33" s="7">
        <v>0.42</v>
      </c>
      <c r="G33" s="8">
        <v>45082</v>
      </c>
      <c r="H33" s="9">
        <v>400000</v>
      </c>
      <c r="I33" s="6" t="s">
        <v>156</v>
      </c>
      <c r="J33" s="6" t="s">
        <v>697</v>
      </c>
      <c r="K33" s="6" t="s">
        <v>17</v>
      </c>
      <c r="L33" s="6" t="s">
        <v>167</v>
      </c>
      <c r="M33" s="10" t="s">
        <v>158</v>
      </c>
    </row>
    <row r="34" spans="1:13" ht="22.5">
      <c r="A34" s="5" t="s">
        <v>168</v>
      </c>
      <c r="B34" s="6" t="s">
        <v>169</v>
      </c>
      <c r="C34" s="6" t="s">
        <v>170</v>
      </c>
      <c r="D34" s="6" t="s">
        <v>155</v>
      </c>
      <c r="E34" s="6"/>
      <c r="F34" s="7">
        <v>0.09</v>
      </c>
      <c r="G34" s="8">
        <v>45084</v>
      </c>
      <c r="H34" s="9">
        <v>275000</v>
      </c>
      <c r="I34" s="6" t="s">
        <v>29</v>
      </c>
      <c r="J34" s="6" t="s">
        <v>696</v>
      </c>
      <c r="K34" s="6" t="s">
        <v>17</v>
      </c>
      <c r="L34" s="6" t="s">
        <v>171</v>
      </c>
      <c r="M34" s="10" t="s">
        <v>172</v>
      </c>
    </row>
    <row r="35" spans="1:13" ht="22.5">
      <c r="A35" s="5" t="s">
        <v>173</v>
      </c>
      <c r="B35" s="6" t="s">
        <v>174</v>
      </c>
      <c r="C35" s="6" t="s">
        <v>175</v>
      </c>
      <c r="D35" s="6" t="s">
        <v>14</v>
      </c>
      <c r="E35" s="6"/>
      <c r="F35" s="7">
        <v>0.1</v>
      </c>
      <c r="G35" s="8">
        <v>45085</v>
      </c>
      <c r="H35" s="9">
        <v>355080</v>
      </c>
      <c r="I35" s="6" t="s">
        <v>176</v>
      </c>
      <c r="J35" s="6" t="s">
        <v>687</v>
      </c>
      <c r="K35" s="6" t="s">
        <v>17</v>
      </c>
      <c r="L35" s="6" t="s">
        <v>177</v>
      </c>
      <c r="M35" s="10" t="s">
        <v>178</v>
      </c>
    </row>
    <row r="36" spans="1:13" ht="22.5">
      <c r="A36" s="5" t="s">
        <v>179</v>
      </c>
      <c r="B36" s="6" t="s">
        <v>180</v>
      </c>
      <c r="C36" s="6" t="s">
        <v>40</v>
      </c>
      <c r="D36" s="6" t="s">
        <v>14</v>
      </c>
      <c r="E36" s="6"/>
      <c r="F36" s="7">
        <v>0.14</v>
      </c>
      <c r="G36" s="8">
        <v>45086</v>
      </c>
      <c r="H36" s="9">
        <v>640000</v>
      </c>
      <c r="I36" s="6" t="s">
        <v>29</v>
      </c>
      <c r="J36" s="6" t="s">
        <v>688</v>
      </c>
      <c r="K36" s="6" t="s">
        <v>17</v>
      </c>
      <c r="L36" s="6" t="s">
        <v>181</v>
      </c>
      <c r="M36" s="10" t="s">
        <v>182</v>
      </c>
    </row>
    <row r="37" spans="1:13" ht="22.5">
      <c r="A37" s="5" t="s">
        <v>183</v>
      </c>
      <c r="B37" s="6"/>
      <c r="C37" s="6" t="s">
        <v>184</v>
      </c>
      <c r="D37" s="6"/>
      <c r="E37" s="6"/>
      <c r="F37" s="7">
        <v>13</v>
      </c>
      <c r="G37" s="8">
        <v>45089</v>
      </c>
      <c r="H37" s="9">
        <v>290000</v>
      </c>
      <c r="I37" s="6" t="s">
        <v>185</v>
      </c>
      <c r="J37" s="6" t="s">
        <v>689</v>
      </c>
      <c r="K37" s="6" t="s">
        <v>17</v>
      </c>
      <c r="L37" s="6" t="s">
        <v>186</v>
      </c>
      <c r="M37" s="10" t="s">
        <v>187</v>
      </c>
    </row>
    <row r="38" spans="1:13" ht="22.5">
      <c r="A38" s="5" t="s">
        <v>188</v>
      </c>
      <c r="B38" s="6" t="s">
        <v>189</v>
      </c>
      <c r="C38" s="6" t="s">
        <v>190</v>
      </c>
      <c r="D38" s="6" t="s">
        <v>14</v>
      </c>
      <c r="E38" s="6"/>
      <c r="F38" s="7">
        <v>0.36</v>
      </c>
      <c r="G38" s="8">
        <v>45090</v>
      </c>
      <c r="H38" s="9">
        <v>350000</v>
      </c>
      <c r="I38" s="6" t="s">
        <v>29</v>
      </c>
      <c r="J38" s="6" t="s">
        <v>696</v>
      </c>
      <c r="K38" s="6" t="s">
        <v>17</v>
      </c>
      <c r="L38" s="6" t="s">
        <v>191</v>
      </c>
      <c r="M38" s="10" t="s">
        <v>192</v>
      </c>
    </row>
    <row r="39" spans="1:13" ht="15">
      <c r="A39" s="5" t="s">
        <v>193</v>
      </c>
      <c r="B39" s="6" t="s">
        <v>194</v>
      </c>
      <c r="C39" s="6" t="s">
        <v>195</v>
      </c>
      <c r="D39" s="6" t="s">
        <v>14</v>
      </c>
      <c r="E39" s="6"/>
      <c r="F39" s="7">
        <v>0.26</v>
      </c>
      <c r="G39" s="8">
        <v>45092</v>
      </c>
      <c r="H39" s="9">
        <v>410000</v>
      </c>
      <c r="I39" s="6" t="s">
        <v>92</v>
      </c>
      <c r="J39" s="6" t="s">
        <v>693</v>
      </c>
      <c r="K39" s="6" t="s">
        <v>17</v>
      </c>
      <c r="L39" s="6" t="s">
        <v>196</v>
      </c>
      <c r="M39" s="10" t="s">
        <v>197</v>
      </c>
    </row>
    <row r="40" spans="1:13" ht="15">
      <c r="A40" s="5" t="s">
        <v>198</v>
      </c>
      <c r="B40" s="6" t="s">
        <v>199</v>
      </c>
      <c r="C40" s="6" t="s">
        <v>200</v>
      </c>
      <c r="D40" s="6" t="s">
        <v>14</v>
      </c>
      <c r="E40" s="6">
        <v>202</v>
      </c>
      <c r="F40" s="7">
        <v>0</v>
      </c>
      <c r="G40" s="8">
        <v>45097</v>
      </c>
      <c r="H40" s="9">
        <v>1050000</v>
      </c>
      <c r="I40" s="6" t="s">
        <v>52</v>
      </c>
      <c r="J40" s="6" t="s">
        <v>684</v>
      </c>
      <c r="K40" s="6" t="s">
        <v>17</v>
      </c>
      <c r="L40" s="6" t="s">
        <v>201</v>
      </c>
      <c r="M40" s="10" t="s">
        <v>202</v>
      </c>
    </row>
    <row r="41" spans="1:13" ht="22.5">
      <c r="A41" s="5" t="s">
        <v>203</v>
      </c>
      <c r="B41" s="6" t="s">
        <v>204</v>
      </c>
      <c r="C41" s="6" t="s">
        <v>35</v>
      </c>
      <c r="D41" s="6" t="s">
        <v>14</v>
      </c>
      <c r="E41" s="6"/>
      <c r="F41" s="7">
        <v>0.49</v>
      </c>
      <c r="G41" s="8">
        <v>45103</v>
      </c>
      <c r="H41" s="9">
        <v>368000</v>
      </c>
      <c r="I41" s="6" t="s">
        <v>29</v>
      </c>
      <c r="J41" s="6" t="s">
        <v>686</v>
      </c>
      <c r="K41" s="6" t="s">
        <v>17</v>
      </c>
      <c r="L41" s="6" t="s">
        <v>205</v>
      </c>
      <c r="M41" s="10" t="s">
        <v>206</v>
      </c>
    </row>
    <row r="42" spans="1:13" ht="15">
      <c r="A42" s="5" t="s">
        <v>207</v>
      </c>
      <c r="B42" s="6" t="s">
        <v>53</v>
      </c>
      <c r="C42" s="6" t="s">
        <v>208</v>
      </c>
      <c r="D42" s="6"/>
      <c r="E42" s="6"/>
      <c r="F42" s="7">
        <v>0.7</v>
      </c>
      <c r="G42" s="8">
        <v>45105</v>
      </c>
      <c r="H42" s="9">
        <v>50</v>
      </c>
      <c r="I42" s="6" t="s">
        <v>209</v>
      </c>
      <c r="J42" s="6" t="s">
        <v>697</v>
      </c>
      <c r="K42" s="6" t="s">
        <v>17</v>
      </c>
      <c r="L42" s="6" t="s">
        <v>210</v>
      </c>
      <c r="M42" s="10" t="s">
        <v>211</v>
      </c>
    </row>
    <row r="43" spans="1:13" ht="22.5">
      <c r="A43" s="5" t="s">
        <v>212</v>
      </c>
      <c r="B43" s="6" t="s">
        <v>213</v>
      </c>
      <c r="C43" s="6" t="s">
        <v>214</v>
      </c>
      <c r="D43" s="6" t="s">
        <v>14</v>
      </c>
      <c r="E43" s="6"/>
      <c r="F43" s="7">
        <v>0.1</v>
      </c>
      <c r="G43" s="8">
        <v>45107</v>
      </c>
      <c r="H43" s="9">
        <v>675000</v>
      </c>
      <c r="I43" s="6" t="s">
        <v>215</v>
      </c>
      <c r="J43" s="6" t="s">
        <v>700</v>
      </c>
      <c r="K43" s="6" t="s">
        <v>17</v>
      </c>
      <c r="L43" s="6" t="s">
        <v>216</v>
      </c>
      <c r="M43" s="10" t="s">
        <v>217</v>
      </c>
    </row>
    <row r="44" spans="1:13" ht="15">
      <c r="A44" s="5" t="s">
        <v>218</v>
      </c>
      <c r="B44" s="6" t="s">
        <v>219</v>
      </c>
      <c r="C44" s="6" t="s">
        <v>154</v>
      </c>
      <c r="D44" s="6" t="s">
        <v>155</v>
      </c>
      <c r="E44" s="6"/>
      <c r="F44" s="7">
        <v>13.18</v>
      </c>
      <c r="G44" s="8">
        <v>45107</v>
      </c>
      <c r="H44" s="9">
        <v>1548686</v>
      </c>
      <c r="I44" s="6" t="s">
        <v>221</v>
      </c>
      <c r="J44" s="6" t="s">
        <v>699</v>
      </c>
      <c r="K44" s="6" t="s">
        <v>17</v>
      </c>
      <c r="L44" s="6" t="s">
        <v>222</v>
      </c>
      <c r="M44" s="10" t="s">
        <v>223</v>
      </c>
    </row>
    <row r="45" spans="1:13" ht="15">
      <c r="A45" s="5" t="s">
        <v>224</v>
      </c>
      <c r="B45" s="6" t="s">
        <v>225</v>
      </c>
      <c r="C45" s="6" t="s">
        <v>226</v>
      </c>
      <c r="D45" s="6" t="s">
        <v>14</v>
      </c>
      <c r="E45" s="6"/>
      <c r="F45" s="7">
        <v>0.09</v>
      </c>
      <c r="G45" s="8">
        <v>45114</v>
      </c>
      <c r="H45" s="9">
        <v>70000</v>
      </c>
      <c r="I45" s="6" t="s">
        <v>29</v>
      </c>
      <c r="J45" s="6" t="s">
        <v>687</v>
      </c>
      <c r="K45" s="6" t="s">
        <v>17</v>
      </c>
      <c r="L45" s="6" t="s">
        <v>227</v>
      </c>
      <c r="M45" s="10" t="s">
        <v>228</v>
      </c>
    </row>
    <row r="46" spans="1:13" ht="15">
      <c r="A46" s="5" t="s">
        <v>229</v>
      </c>
      <c r="B46" s="6" t="s">
        <v>230</v>
      </c>
      <c r="C46" s="6" t="s">
        <v>160</v>
      </c>
      <c r="D46" s="6" t="s">
        <v>23</v>
      </c>
      <c r="E46" s="6"/>
      <c r="F46" s="7">
        <v>0.09</v>
      </c>
      <c r="G46" s="8">
        <v>45118</v>
      </c>
      <c r="H46" s="9">
        <v>250000</v>
      </c>
      <c r="I46" s="6" t="s">
        <v>29</v>
      </c>
      <c r="J46" s="6" t="s">
        <v>698</v>
      </c>
      <c r="K46" s="6" t="s">
        <v>17</v>
      </c>
      <c r="L46" s="6" t="s">
        <v>231</v>
      </c>
      <c r="M46" s="10" t="s">
        <v>232</v>
      </c>
    </row>
    <row r="47" spans="1:13" ht="22.5">
      <c r="A47" s="5" t="s">
        <v>233</v>
      </c>
      <c r="B47" s="6" t="s">
        <v>234</v>
      </c>
      <c r="C47" s="6" t="s">
        <v>40</v>
      </c>
      <c r="D47" s="6" t="s">
        <v>14</v>
      </c>
      <c r="E47" s="6"/>
      <c r="F47" s="7">
        <v>0.23</v>
      </c>
      <c r="G47" s="8">
        <v>45121</v>
      </c>
      <c r="H47" s="9">
        <v>700000</v>
      </c>
      <c r="I47" s="6" t="s">
        <v>156</v>
      </c>
      <c r="J47" s="6" t="s">
        <v>700</v>
      </c>
      <c r="K47" s="6" t="s">
        <v>17</v>
      </c>
      <c r="L47" s="6" t="s">
        <v>235</v>
      </c>
      <c r="M47" s="10" t="s">
        <v>236</v>
      </c>
    </row>
    <row r="48" spans="1:13" ht="22.5">
      <c r="A48" s="5" t="s">
        <v>237</v>
      </c>
      <c r="B48" s="6" t="s">
        <v>16</v>
      </c>
      <c r="C48" s="6" t="s">
        <v>238</v>
      </c>
      <c r="D48" s="6" t="s">
        <v>239</v>
      </c>
      <c r="E48" s="6"/>
      <c r="F48" s="7">
        <v>0.36</v>
      </c>
      <c r="G48" s="8">
        <v>45124</v>
      </c>
      <c r="H48" s="9">
        <v>475000</v>
      </c>
      <c r="I48" s="6" t="s">
        <v>240</v>
      </c>
      <c r="J48" s="6" t="s">
        <v>701</v>
      </c>
      <c r="K48" s="6" t="s">
        <v>17</v>
      </c>
      <c r="L48" s="6" t="s">
        <v>241</v>
      </c>
      <c r="M48" s="10" t="s">
        <v>242</v>
      </c>
    </row>
    <row r="49" spans="1:13" ht="15">
      <c r="A49" s="5" t="s">
        <v>243</v>
      </c>
      <c r="B49" s="6" t="s">
        <v>44</v>
      </c>
      <c r="C49" s="6" t="s">
        <v>244</v>
      </c>
      <c r="D49" s="6" t="s">
        <v>14</v>
      </c>
      <c r="E49" s="6"/>
      <c r="F49" s="7">
        <v>0.18</v>
      </c>
      <c r="G49" s="8">
        <v>45126</v>
      </c>
      <c r="H49" s="9">
        <v>403000</v>
      </c>
      <c r="I49" s="6" t="s">
        <v>29</v>
      </c>
      <c r="J49" s="6" t="s">
        <v>693</v>
      </c>
      <c r="K49" s="6" t="s">
        <v>17</v>
      </c>
      <c r="L49" s="6" t="s">
        <v>245</v>
      </c>
      <c r="M49" s="10" t="s">
        <v>246</v>
      </c>
    </row>
    <row r="50" spans="1:13" ht="15">
      <c r="A50" s="5" t="s">
        <v>247</v>
      </c>
      <c r="B50" s="6" t="s">
        <v>248</v>
      </c>
      <c r="C50" s="6" t="s">
        <v>249</v>
      </c>
      <c r="D50" s="6" t="s">
        <v>155</v>
      </c>
      <c r="E50" s="6"/>
      <c r="F50" s="7">
        <v>0.35</v>
      </c>
      <c r="G50" s="8">
        <v>45126</v>
      </c>
      <c r="H50" s="9">
        <v>405000</v>
      </c>
      <c r="I50" s="6" t="s">
        <v>29</v>
      </c>
      <c r="J50" s="6" t="s">
        <v>685</v>
      </c>
      <c r="K50" s="6" t="s">
        <v>17</v>
      </c>
      <c r="L50" s="6" t="s">
        <v>250</v>
      </c>
      <c r="M50" s="10" t="s">
        <v>251</v>
      </c>
    </row>
    <row r="51" spans="1:13" ht="15">
      <c r="A51" s="5" t="s">
        <v>252</v>
      </c>
      <c r="B51" s="6" t="s">
        <v>253</v>
      </c>
      <c r="C51" s="6" t="s">
        <v>254</v>
      </c>
      <c r="D51" s="6" t="s">
        <v>23</v>
      </c>
      <c r="E51" s="6"/>
      <c r="F51" s="7">
        <v>0.69</v>
      </c>
      <c r="G51" s="8">
        <v>45126</v>
      </c>
      <c r="H51" s="9">
        <v>349000</v>
      </c>
      <c r="I51" s="6" t="s">
        <v>29</v>
      </c>
      <c r="J51" s="6" t="s">
        <v>689</v>
      </c>
      <c r="K51" s="6" t="s">
        <v>17</v>
      </c>
      <c r="L51" s="6" t="s">
        <v>255</v>
      </c>
      <c r="M51" s="10" t="s">
        <v>256</v>
      </c>
    </row>
    <row r="52" spans="1:13" ht="22.5">
      <c r="A52" s="5" t="s">
        <v>257</v>
      </c>
      <c r="B52" s="6" t="s">
        <v>258</v>
      </c>
      <c r="C52" s="6" t="s">
        <v>259</v>
      </c>
      <c r="D52" s="6" t="s">
        <v>23</v>
      </c>
      <c r="E52" s="6"/>
      <c r="F52" s="7">
        <v>0.17</v>
      </c>
      <c r="G52" s="8">
        <v>45128</v>
      </c>
      <c r="H52" s="9">
        <v>210000</v>
      </c>
      <c r="I52" s="6" t="s">
        <v>29</v>
      </c>
      <c r="J52" s="6" t="s">
        <v>692</v>
      </c>
      <c r="K52" s="6" t="s">
        <v>17</v>
      </c>
      <c r="L52" s="6" t="s">
        <v>260</v>
      </c>
      <c r="M52" s="10" t="s">
        <v>261</v>
      </c>
    </row>
    <row r="53" spans="1:13" ht="15">
      <c r="A53" s="5" t="s">
        <v>262</v>
      </c>
      <c r="B53" s="6" t="s">
        <v>174</v>
      </c>
      <c r="C53" s="6" t="s">
        <v>160</v>
      </c>
      <c r="D53" s="6" t="s">
        <v>23</v>
      </c>
      <c r="E53" s="6"/>
      <c r="F53" s="7">
        <v>0.06</v>
      </c>
      <c r="G53" s="8">
        <v>45131</v>
      </c>
      <c r="H53" s="9">
        <v>362000</v>
      </c>
      <c r="I53" s="6" t="s">
        <v>29</v>
      </c>
      <c r="J53" s="6" t="s">
        <v>698</v>
      </c>
      <c r="K53" s="6" t="s">
        <v>17</v>
      </c>
      <c r="L53" s="6" t="s">
        <v>263</v>
      </c>
      <c r="M53" s="10" t="s">
        <v>264</v>
      </c>
    </row>
    <row r="54" spans="1:13" ht="15">
      <c r="A54" s="5" t="s">
        <v>265</v>
      </c>
      <c r="B54" s="6" t="s">
        <v>266</v>
      </c>
      <c r="C54" s="6" t="s">
        <v>267</v>
      </c>
      <c r="D54" s="6" t="s">
        <v>14</v>
      </c>
      <c r="E54" s="6"/>
      <c r="F54" s="7">
        <v>0.15</v>
      </c>
      <c r="G54" s="8">
        <v>45132</v>
      </c>
      <c r="H54" s="9">
        <v>420000</v>
      </c>
      <c r="I54" s="6" t="s">
        <v>29</v>
      </c>
      <c r="J54" s="6" t="s">
        <v>693</v>
      </c>
      <c r="K54" s="6" t="s">
        <v>17</v>
      </c>
      <c r="L54" s="6" t="s">
        <v>268</v>
      </c>
      <c r="M54" s="10" t="s">
        <v>269</v>
      </c>
    </row>
    <row r="55" spans="1:13" ht="15">
      <c r="A55" s="5" t="s">
        <v>270</v>
      </c>
      <c r="B55" s="6" t="s">
        <v>271</v>
      </c>
      <c r="C55" s="6" t="s">
        <v>40</v>
      </c>
      <c r="D55" s="6" t="s">
        <v>14</v>
      </c>
      <c r="E55" s="6"/>
      <c r="F55" s="7">
        <v>0.28</v>
      </c>
      <c r="G55" s="8">
        <v>45133</v>
      </c>
      <c r="H55" s="9">
        <v>245000</v>
      </c>
      <c r="I55" s="6" t="s">
        <v>29</v>
      </c>
      <c r="J55" s="6" t="s">
        <v>685</v>
      </c>
      <c r="K55" s="6" t="s">
        <v>17</v>
      </c>
      <c r="L55" s="6" t="s">
        <v>272</v>
      </c>
      <c r="M55" s="10" t="s">
        <v>273</v>
      </c>
    </row>
    <row r="56" spans="1:13" ht="22.5">
      <c r="A56" s="5" t="s">
        <v>274</v>
      </c>
      <c r="B56" s="6" t="s">
        <v>275</v>
      </c>
      <c r="C56" s="6" t="s">
        <v>276</v>
      </c>
      <c r="D56" s="6" t="s">
        <v>14</v>
      </c>
      <c r="E56" s="6"/>
      <c r="F56" s="7">
        <v>0.07</v>
      </c>
      <c r="G56" s="8">
        <v>45134</v>
      </c>
      <c r="H56" s="9">
        <v>243000</v>
      </c>
      <c r="I56" s="6" t="s">
        <v>29</v>
      </c>
      <c r="J56" s="6" t="s">
        <v>686</v>
      </c>
      <c r="K56" s="6" t="s">
        <v>17</v>
      </c>
      <c r="L56" s="6" t="s">
        <v>277</v>
      </c>
      <c r="M56" s="10" t="s">
        <v>278</v>
      </c>
    </row>
    <row r="57" spans="1:13" ht="22.5">
      <c r="A57" s="5" t="s">
        <v>279</v>
      </c>
      <c r="B57" s="6" t="s">
        <v>280</v>
      </c>
      <c r="C57" s="6" t="s">
        <v>249</v>
      </c>
      <c r="D57" s="6" t="s">
        <v>155</v>
      </c>
      <c r="E57" s="6"/>
      <c r="F57" s="7">
        <v>0.22</v>
      </c>
      <c r="G57" s="8">
        <v>45134</v>
      </c>
      <c r="H57" s="9">
        <v>426000</v>
      </c>
      <c r="I57" s="6" t="s">
        <v>29</v>
      </c>
      <c r="J57" s="6" t="s">
        <v>685</v>
      </c>
      <c r="K57" s="6" t="s">
        <v>17</v>
      </c>
      <c r="L57" s="6" t="s">
        <v>281</v>
      </c>
      <c r="M57" s="10" t="s">
        <v>282</v>
      </c>
    </row>
    <row r="58" spans="1:13" ht="15">
      <c r="A58" s="5" t="s">
        <v>283</v>
      </c>
      <c r="B58" s="6" t="s">
        <v>284</v>
      </c>
      <c r="C58" s="6" t="s">
        <v>40</v>
      </c>
      <c r="D58" s="6" t="s">
        <v>14</v>
      </c>
      <c r="E58" s="6"/>
      <c r="F58" s="7">
        <v>0.34</v>
      </c>
      <c r="G58" s="8">
        <v>45138</v>
      </c>
      <c r="H58" s="9">
        <v>360000</v>
      </c>
      <c r="I58" s="6" t="s">
        <v>92</v>
      </c>
      <c r="J58" s="6" t="s">
        <v>693</v>
      </c>
      <c r="K58" s="6" t="s">
        <v>17</v>
      </c>
      <c r="L58" s="6" t="s">
        <v>285</v>
      </c>
      <c r="M58" s="10" t="s">
        <v>286</v>
      </c>
    </row>
    <row r="59" spans="1:13" ht="15">
      <c r="A59" s="5" t="s">
        <v>287</v>
      </c>
      <c r="B59" s="6" t="s">
        <v>288</v>
      </c>
      <c r="C59" s="6" t="s">
        <v>289</v>
      </c>
      <c r="D59" s="6" t="s">
        <v>14</v>
      </c>
      <c r="E59" s="6"/>
      <c r="F59" s="7">
        <v>5.6</v>
      </c>
      <c r="G59" s="8">
        <v>45139</v>
      </c>
      <c r="H59" s="9">
        <v>1020000</v>
      </c>
      <c r="I59" s="6" t="s">
        <v>290</v>
      </c>
      <c r="J59" s="6" t="s">
        <v>702</v>
      </c>
      <c r="K59" s="6" t="s">
        <v>17</v>
      </c>
      <c r="L59" s="6" t="s">
        <v>291</v>
      </c>
      <c r="M59" s="10" t="s">
        <v>292</v>
      </c>
    </row>
    <row r="60" spans="1:13" ht="15">
      <c r="A60" s="5" t="s">
        <v>293</v>
      </c>
      <c r="B60" s="6" t="s">
        <v>294</v>
      </c>
      <c r="C60" s="6" t="s">
        <v>295</v>
      </c>
      <c r="D60" s="6" t="s">
        <v>14</v>
      </c>
      <c r="E60" s="6"/>
      <c r="F60" s="7">
        <v>0.13</v>
      </c>
      <c r="G60" s="8">
        <v>45141</v>
      </c>
      <c r="H60" s="9">
        <v>370500</v>
      </c>
      <c r="I60" s="6" t="s">
        <v>29</v>
      </c>
      <c r="J60" s="6" t="s">
        <v>685</v>
      </c>
      <c r="K60" s="6" t="s">
        <v>17</v>
      </c>
      <c r="L60" s="6" t="s">
        <v>296</v>
      </c>
      <c r="M60" s="10" t="s">
        <v>297</v>
      </c>
    </row>
    <row r="61" spans="1:13" ht="15">
      <c r="A61" s="5" t="s">
        <v>298</v>
      </c>
      <c r="B61" s="6" t="s">
        <v>299</v>
      </c>
      <c r="C61" s="6" t="s">
        <v>300</v>
      </c>
      <c r="D61" s="6" t="s">
        <v>23</v>
      </c>
      <c r="E61" s="6"/>
      <c r="F61" s="7">
        <v>4.1</v>
      </c>
      <c r="G61" s="8">
        <v>45145</v>
      </c>
      <c r="H61" s="9">
        <v>1257000</v>
      </c>
      <c r="I61" s="6" t="s">
        <v>678</v>
      </c>
      <c r="J61" s="6" t="s">
        <v>694</v>
      </c>
      <c r="K61" s="6" t="s">
        <v>17</v>
      </c>
      <c r="L61" s="6" t="s">
        <v>301</v>
      </c>
      <c r="M61" s="10" t="s">
        <v>302</v>
      </c>
    </row>
    <row r="62" spans="1:13" ht="22.5">
      <c r="A62" s="5" t="s">
        <v>303</v>
      </c>
      <c r="B62" s="6" t="s">
        <v>304</v>
      </c>
      <c r="C62" s="6" t="s">
        <v>35</v>
      </c>
      <c r="D62" s="6" t="s">
        <v>14</v>
      </c>
      <c r="E62" s="6"/>
      <c r="F62" s="7">
        <v>0.16</v>
      </c>
      <c r="G62" s="8">
        <v>45149</v>
      </c>
      <c r="H62" s="9">
        <v>493000</v>
      </c>
      <c r="I62" s="6" t="s">
        <v>29</v>
      </c>
      <c r="J62" s="6" t="s">
        <v>688</v>
      </c>
      <c r="K62" s="6" t="s">
        <v>17</v>
      </c>
      <c r="L62" s="6" t="s">
        <v>305</v>
      </c>
      <c r="M62" s="10" t="s">
        <v>306</v>
      </c>
    </row>
    <row r="63" spans="1:13" ht="15">
      <c r="A63" s="5" t="s">
        <v>307</v>
      </c>
      <c r="B63" s="6" t="s">
        <v>230</v>
      </c>
      <c r="C63" s="6" t="s">
        <v>50</v>
      </c>
      <c r="D63" s="6" t="s">
        <v>51</v>
      </c>
      <c r="E63" s="6" t="s">
        <v>220</v>
      </c>
      <c r="F63" s="7">
        <v>0</v>
      </c>
      <c r="G63" s="8">
        <v>45155</v>
      </c>
      <c r="H63" s="9">
        <v>165000</v>
      </c>
      <c r="I63" s="6" t="s">
        <v>52</v>
      </c>
      <c r="J63" s="6" t="s">
        <v>680</v>
      </c>
      <c r="K63" s="6" t="s">
        <v>17</v>
      </c>
      <c r="L63" s="6" t="s">
        <v>308</v>
      </c>
      <c r="M63" s="10" t="s">
        <v>309</v>
      </c>
    </row>
    <row r="64" spans="1:13" ht="15">
      <c r="A64" s="5" t="s">
        <v>310</v>
      </c>
      <c r="B64" s="6" t="s">
        <v>230</v>
      </c>
      <c r="C64" s="6" t="s">
        <v>50</v>
      </c>
      <c r="D64" s="6" t="s">
        <v>51</v>
      </c>
      <c r="E64" s="6" t="s">
        <v>703</v>
      </c>
      <c r="F64" s="7">
        <v>0</v>
      </c>
      <c r="G64" s="8">
        <v>45155</v>
      </c>
      <c r="H64" s="9">
        <v>130000</v>
      </c>
      <c r="I64" s="6" t="s">
        <v>52</v>
      </c>
      <c r="J64" s="6" t="s">
        <v>680</v>
      </c>
      <c r="K64" s="6" t="s">
        <v>17</v>
      </c>
      <c r="L64" s="6" t="s">
        <v>311</v>
      </c>
      <c r="M64" s="10" t="s">
        <v>312</v>
      </c>
    </row>
    <row r="65" spans="1:13" ht="15">
      <c r="A65" s="5" t="s">
        <v>313</v>
      </c>
      <c r="B65" s="6" t="s">
        <v>80</v>
      </c>
      <c r="C65" s="6" t="s">
        <v>314</v>
      </c>
      <c r="D65" s="6" t="s">
        <v>23</v>
      </c>
      <c r="E65" s="6"/>
      <c r="F65" s="7">
        <v>0.11</v>
      </c>
      <c r="G65" s="8">
        <v>45156</v>
      </c>
      <c r="H65" s="9">
        <v>350000</v>
      </c>
      <c r="I65" s="6" t="s">
        <v>29</v>
      </c>
      <c r="J65" s="6" t="s">
        <v>698</v>
      </c>
      <c r="K65" s="6" t="s">
        <v>17</v>
      </c>
      <c r="L65" s="6" t="s">
        <v>315</v>
      </c>
      <c r="M65" s="10" t="s">
        <v>316</v>
      </c>
    </row>
    <row r="66" spans="1:13" ht="15">
      <c r="A66" s="5" t="s">
        <v>317</v>
      </c>
      <c r="B66" s="6" t="s">
        <v>174</v>
      </c>
      <c r="C66" s="6" t="s">
        <v>318</v>
      </c>
      <c r="D66" s="6" t="s">
        <v>23</v>
      </c>
      <c r="E66" s="6"/>
      <c r="F66" s="7">
        <v>0.36</v>
      </c>
      <c r="G66" s="8">
        <v>45159</v>
      </c>
      <c r="H66" s="9">
        <v>404000</v>
      </c>
      <c r="I66" s="6" t="s">
        <v>29</v>
      </c>
      <c r="J66" s="6" t="s">
        <v>690</v>
      </c>
      <c r="K66" s="6" t="s">
        <v>17</v>
      </c>
      <c r="L66" s="6" t="s">
        <v>319</v>
      </c>
      <c r="M66" s="10" t="s">
        <v>320</v>
      </c>
    </row>
    <row r="67" spans="1:13" ht="15">
      <c r="A67" s="5" t="s">
        <v>321</v>
      </c>
      <c r="B67" s="6" t="s">
        <v>322</v>
      </c>
      <c r="C67" s="6" t="s">
        <v>58</v>
      </c>
      <c r="D67" s="6" t="s">
        <v>23</v>
      </c>
      <c r="E67" s="6"/>
      <c r="F67" s="7">
        <v>0.09</v>
      </c>
      <c r="G67" s="8">
        <v>45159</v>
      </c>
      <c r="H67" s="9">
        <v>352000</v>
      </c>
      <c r="I67" s="6" t="s">
        <v>29</v>
      </c>
      <c r="J67" s="6" t="s">
        <v>693</v>
      </c>
      <c r="K67" s="6" t="s">
        <v>17</v>
      </c>
      <c r="L67" s="6" t="s">
        <v>323</v>
      </c>
      <c r="M67" s="10" t="s">
        <v>324</v>
      </c>
    </row>
    <row r="68" spans="1:13" ht="22.5">
      <c r="A68" s="5" t="s">
        <v>325</v>
      </c>
      <c r="B68" s="6" t="s">
        <v>326</v>
      </c>
      <c r="C68" s="6" t="s">
        <v>40</v>
      </c>
      <c r="D68" s="6" t="s">
        <v>14</v>
      </c>
      <c r="E68" s="6"/>
      <c r="F68" s="7">
        <v>0.95</v>
      </c>
      <c r="G68" s="8">
        <v>45161</v>
      </c>
      <c r="H68" s="9">
        <v>1700000</v>
      </c>
      <c r="I68" s="6" t="s">
        <v>679</v>
      </c>
      <c r="J68" s="6" t="s">
        <v>691</v>
      </c>
      <c r="K68" s="6" t="s">
        <v>17</v>
      </c>
      <c r="L68" s="6" t="s">
        <v>327</v>
      </c>
      <c r="M68" s="10" t="s">
        <v>328</v>
      </c>
    </row>
    <row r="69" spans="1:13" ht="33.75">
      <c r="A69" s="5" t="s">
        <v>329</v>
      </c>
      <c r="B69" s="6" t="s">
        <v>280</v>
      </c>
      <c r="C69" s="6" t="s">
        <v>208</v>
      </c>
      <c r="D69" s="6" t="s">
        <v>23</v>
      </c>
      <c r="E69" s="6"/>
      <c r="F69" s="7">
        <v>1.35</v>
      </c>
      <c r="G69" s="8">
        <v>45162</v>
      </c>
      <c r="H69" s="9">
        <v>285000</v>
      </c>
      <c r="I69" s="6" t="s">
        <v>330</v>
      </c>
      <c r="J69" s="6" t="s">
        <v>697</v>
      </c>
      <c r="K69" s="6" t="s">
        <v>17</v>
      </c>
      <c r="L69" s="6" t="s">
        <v>331</v>
      </c>
      <c r="M69" s="10" t="s">
        <v>332</v>
      </c>
    </row>
    <row r="70" spans="1:13" ht="15">
      <c r="A70" s="5" t="s">
        <v>333</v>
      </c>
      <c r="B70" s="6" t="s">
        <v>334</v>
      </c>
      <c r="C70" s="6" t="s">
        <v>102</v>
      </c>
      <c r="D70" s="6" t="s">
        <v>51</v>
      </c>
      <c r="E70" s="6"/>
      <c r="F70" s="7">
        <v>0</v>
      </c>
      <c r="G70" s="8">
        <v>45166</v>
      </c>
      <c r="H70" s="9">
        <v>300000</v>
      </c>
      <c r="I70" s="6" t="s">
        <v>52</v>
      </c>
      <c r="J70" s="6" t="s">
        <v>682</v>
      </c>
      <c r="K70" s="6" t="s">
        <v>17</v>
      </c>
      <c r="L70" s="6" t="s">
        <v>335</v>
      </c>
      <c r="M70" s="10" t="s">
        <v>336</v>
      </c>
    </row>
    <row r="71" spans="1:13" ht="15">
      <c r="A71" s="5" t="s">
        <v>337</v>
      </c>
      <c r="B71" s="6" t="s">
        <v>338</v>
      </c>
      <c r="C71" s="6" t="s">
        <v>339</v>
      </c>
      <c r="D71" s="6" t="s">
        <v>14</v>
      </c>
      <c r="E71" s="6"/>
      <c r="F71" s="7">
        <v>0.19</v>
      </c>
      <c r="G71" s="8">
        <v>45166</v>
      </c>
      <c r="H71" s="9">
        <v>293000</v>
      </c>
      <c r="I71" s="6" t="s">
        <v>29</v>
      </c>
      <c r="J71" s="6" t="s">
        <v>687</v>
      </c>
      <c r="K71" s="6" t="s">
        <v>17</v>
      </c>
      <c r="L71" s="6" t="s">
        <v>340</v>
      </c>
      <c r="M71" s="10" t="s">
        <v>341</v>
      </c>
    </row>
    <row r="72" spans="1:13" ht="15">
      <c r="A72" s="5" t="s">
        <v>337</v>
      </c>
      <c r="B72" s="6" t="s">
        <v>338</v>
      </c>
      <c r="C72" s="6" t="s">
        <v>339</v>
      </c>
      <c r="D72" s="6" t="s">
        <v>14</v>
      </c>
      <c r="E72" s="6"/>
      <c r="F72" s="7">
        <v>0.19</v>
      </c>
      <c r="G72" s="8">
        <v>45166</v>
      </c>
      <c r="H72" s="9">
        <v>391000</v>
      </c>
      <c r="I72" s="6" t="s">
        <v>29</v>
      </c>
      <c r="J72" s="6" t="s">
        <v>687</v>
      </c>
      <c r="K72" s="6" t="s">
        <v>17</v>
      </c>
      <c r="L72" s="6" t="s">
        <v>342</v>
      </c>
      <c r="M72" s="10" t="s">
        <v>341</v>
      </c>
    </row>
    <row r="73" spans="1:13" ht="15">
      <c r="A73" s="5" t="s">
        <v>343</v>
      </c>
      <c r="B73" s="6" t="s">
        <v>344</v>
      </c>
      <c r="C73" s="6" t="s">
        <v>35</v>
      </c>
      <c r="D73" s="6" t="s">
        <v>14</v>
      </c>
      <c r="E73" s="6"/>
      <c r="F73" s="7">
        <v>3</v>
      </c>
      <c r="G73" s="8">
        <v>45167</v>
      </c>
      <c r="H73" s="9">
        <v>350000</v>
      </c>
      <c r="I73" s="6" t="s">
        <v>29</v>
      </c>
      <c r="J73" s="6" t="s">
        <v>693</v>
      </c>
      <c r="K73" s="6" t="s">
        <v>17</v>
      </c>
      <c r="L73" s="6" t="s">
        <v>345</v>
      </c>
      <c r="M73" s="10" t="s">
        <v>346</v>
      </c>
    </row>
    <row r="74" spans="1:13" ht="15">
      <c r="A74" s="5" t="s">
        <v>347</v>
      </c>
      <c r="B74" s="6" t="s">
        <v>348</v>
      </c>
      <c r="C74" s="6" t="s">
        <v>349</v>
      </c>
      <c r="D74" s="6" t="s">
        <v>14</v>
      </c>
      <c r="E74" s="6"/>
      <c r="F74" s="7">
        <v>0.12</v>
      </c>
      <c r="G74" s="8">
        <v>45168</v>
      </c>
      <c r="H74" s="9">
        <v>240000</v>
      </c>
      <c r="I74" s="6" t="s">
        <v>29</v>
      </c>
      <c r="J74" s="6" t="s">
        <v>698</v>
      </c>
      <c r="K74" s="6" t="s">
        <v>17</v>
      </c>
      <c r="L74" s="6" t="s">
        <v>350</v>
      </c>
      <c r="M74" s="10" t="s">
        <v>351</v>
      </c>
    </row>
    <row r="75" spans="1:13" ht="15">
      <c r="A75" s="5" t="s">
        <v>352</v>
      </c>
      <c r="B75" s="6" t="s">
        <v>353</v>
      </c>
      <c r="C75" s="6" t="s">
        <v>208</v>
      </c>
      <c r="D75" s="6" t="s">
        <v>23</v>
      </c>
      <c r="E75" s="6"/>
      <c r="F75" s="7">
        <f>0.91+0.79</f>
        <v>1.7000000000000002</v>
      </c>
      <c r="G75" s="8">
        <v>45168</v>
      </c>
      <c r="H75" s="9">
        <v>195000</v>
      </c>
      <c r="I75" s="6" t="s">
        <v>29</v>
      </c>
      <c r="J75" s="6" t="s">
        <v>689</v>
      </c>
      <c r="K75" s="6" t="s">
        <v>17</v>
      </c>
      <c r="L75" s="6" t="s">
        <v>354</v>
      </c>
      <c r="M75" s="10" t="s">
        <v>355</v>
      </c>
    </row>
    <row r="76" spans="1:13" ht="22.5">
      <c r="A76" s="5" t="s">
        <v>356</v>
      </c>
      <c r="B76" s="6" t="s">
        <v>357</v>
      </c>
      <c r="C76" s="6" t="s">
        <v>97</v>
      </c>
      <c r="D76" s="6" t="s">
        <v>14</v>
      </c>
      <c r="E76" s="6"/>
      <c r="F76" s="7">
        <v>0.14</v>
      </c>
      <c r="G76" s="8">
        <v>45169</v>
      </c>
      <c r="H76" s="9">
        <v>415000</v>
      </c>
      <c r="I76" s="6" t="s">
        <v>29</v>
      </c>
      <c r="J76" s="6" t="s">
        <v>686</v>
      </c>
      <c r="K76" s="6" t="s">
        <v>17</v>
      </c>
      <c r="L76" s="6" t="s">
        <v>358</v>
      </c>
      <c r="M76" s="10" t="s">
        <v>359</v>
      </c>
    </row>
    <row r="77" spans="1:13" ht="15">
      <c r="A77" s="5" t="s">
        <v>360</v>
      </c>
      <c r="B77" s="6" t="s">
        <v>361</v>
      </c>
      <c r="C77" s="6" t="s">
        <v>97</v>
      </c>
      <c r="D77" s="6" t="s">
        <v>14</v>
      </c>
      <c r="E77" s="6"/>
      <c r="F77" s="7">
        <f>0.16+0.17</f>
        <v>0.33</v>
      </c>
      <c r="G77" s="8">
        <v>45169</v>
      </c>
      <c r="H77" s="9">
        <v>375000</v>
      </c>
      <c r="I77" s="6" t="s">
        <v>29</v>
      </c>
      <c r="J77" s="6" t="s">
        <v>685</v>
      </c>
      <c r="K77" s="6" t="s">
        <v>17</v>
      </c>
      <c r="L77" s="6" t="s">
        <v>362</v>
      </c>
      <c r="M77" s="10" t="s">
        <v>363</v>
      </c>
    </row>
    <row r="78" spans="1:13" ht="15">
      <c r="A78" s="5" t="s">
        <v>364</v>
      </c>
      <c r="B78" s="6" t="s">
        <v>365</v>
      </c>
      <c r="C78" s="6" t="s">
        <v>259</v>
      </c>
      <c r="D78" s="6" t="s">
        <v>23</v>
      </c>
      <c r="E78" s="6"/>
      <c r="F78" s="7">
        <v>0.31</v>
      </c>
      <c r="G78" s="8">
        <v>45170</v>
      </c>
      <c r="H78" s="9">
        <v>255000</v>
      </c>
      <c r="I78" s="6" t="s">
        <v>29</v>
      </c>
      <c r="J78" s="6" t="s">
        <v>692</v>
      </c>
      <c r="K78" s="6" t="s">
        <v>17</v>
      </c>
      <c r="L78" s="6" t="s">
        <v>366</v>
      </c>
      <c r="M78" s="10" t="s">
        <v>367</v>
      </c>
    </row>
    <row r="79" spans="1:13" ht="15">
      <c r="A79" s="5" t="s">
        <v>368</v>
      </c>
      <c r="B79" s="6" t="s">
        <v>369</v>
      </c>
      <c r="C79" s="6" t="s">
        <v>22</v>
      </c>
      <c r="D79" s="6" t="s">
        <v>23</v>
      </c>
      <c r="E79" s="6"/>
      <c r="F79" s="7">
        <v>1.9</v>
      </c>
      <c r="G79" s="8">
        <v>45174</v>
      </c>
      <c r="H79" s="9">
        <v>550000</v>
      </c>
      <c r="I79" s="6" t="s">
        <v>29</v>
      </c>
      <c r="J79" s="6" t="s">
        <v>689</v>
      </c>
      <c r="K79" s="6" t="s">
        <v>17</v>
      </c>
      <c r="L79" s="6" t="s">
        <v>370</v>
      </c>
      <c r="M79" s="10" t="s">
        <v>371</v>
      </c>
    </row>
    <row r="80" spans="1:13" ht="22.5">
      <c r="A80" s="5" t="s">
        <v>372</v>
      </c>
      <c r="B80" s="6" t="s">
        <v>373</v>
      </c>
      <c r="C80" s="6" t="s">
        <v>374</v>
      </c>
      <c r="D80" s="6" t="s">
        <v>375</v>
      </c>
      <c r="E80" s="6">
        <v>1</v>
      </c>
      <c r="F80" s="7">
        <v>0</v>
      </c>
      <c r="G80" s="8">
        <v>45174</v>
      </c>
      <c r="H80" s="9">
        <v>360000</v>
      </c>
      <c r="I80" s="6" t="s">
        <v>52</v>
      </c>
      <c r="J80" s="6" t="s">
        <v>683</v>
      </c>
      <c r="K80" s="6" t="s">
        <v>17</v>
      </c>
      <c r="L80" s="6" t="s">
        <v>376</v>
      </c>
      <c r="M80" s="10" t="s">
        <v>377</v>
      </c>
    </row>
    <row r="81" spans="1:13" ht="22.5">
      <c r="A81" s="5" t="s">
        <v>378</v>
      </c>
      <c r="B81" s="6" t="s">
        <v>379</v>
      </c>
      <c r="C81" s="6" t="s">
        <v>35</v>
      </c>
      <c r="D81" s="6" t="s">
        <v>14</v>
      </c>
      <c r="E81" s="6"/>
      <c r="F81" s="7">
        <v>0.46</v>
      </c>
      <c r="G81" s="8">
        <v>45174</v>
      </c>
      <c r="H81" s="9">
        <v>710000</v>
      </c>
      <c r="I81" s="6" t="s">
        <v>675</v>
      </c>
      <c r="J81" s="6" t="s">
        <v>688</v>
      </c>
      <c r="K81" s="6" t="s">
        <v>17</v>
      </c>
      <c r="L81" s="6" t="s">
        <v>380</v>
      </c>
      <c r="M81" s="10" t="s">
        <v>381</v>
      </c>
    </row>
    <row r="82" spans="1:13" ht="15">
      <c r="A82" s="5" t="s">
        <v>382</v>
      </c>
      <c r="B82" s="6" t="s">
        <v>383</v>
      </c>
      <c r="C82" s="6" t="s">
        <v>133</v>
      </c>
      <c r="D82" s="6" t="s">
        <v>14</v>
      </c>
      <c r="E82" s="6"/>
      <c r="F82" s="7">
        <v>0.2</v>
      </c>
      <c r="G82" s="8">
        <v>45176</v>
      </c>
      <c r="H82" s="9">
        <v>595000</v>
      </c>
      <c r="I82" s="6" t="s">
        <v>29</v>
      </c>
      <c r="J82" s="6" t="s">
        <v>693</v>
      </c>
      <c r="K82" s="6" t="s">
        <v>17</v>
      </c>
      <c r="L82" s="6" t="s">
        <v>384</v>
      </c>
      <c r="M82" s="10" t="s">
        <v>385</v>
      </c>
    </row>
    <row r="83" spans="1:13" ht="15">
      <c r="A83" s="5" t="s">
        <v>386</v>
      </c>
      <c r="B83" s="6" t="s">
        <v>90</v>
      </c>
      <c r="C83" s="6" t="s">
        <v>387</v>
      </c>
      <c r="D83" s="6" t="s">
        <v>388</v>
      </c>
      <c r="E83" s="6"/>
      <c r="F83" s="7">
        <v>0.09</v>
      </c>
      <c r="G83" s="8">
        <v>45176</v>
      </c>
      <c r="H83" s="9">
        <v>301000</v>
      </c>
      <c r="I83" s="6" t="s">
        <v>29</v>
      </c>
      <c r="J83" s="6" t="s">
        <v>693</v>
      </c>
      <c r="K83" s="6" t="s">
        <v>17</v>
      </c>
      <c r="L83" s="6" t="s">
        <v>389</v>
      </c>
      <c r="M83" s="10" t="s">
        <v>390</v>
      </c>
    </row>
    <row r="84" spans="1:13" ht="15">
      <c r="A84" s="5" t="s">
        <v>43</v>
      </c>
      <c r="B84" s="6" t="s">
        <v>44</v>
      </c>
      <c r="C84" s="6" t="s">
        <v>45</v>
      </c>
      <c r="D84" s="6" t="s">
        <v>14</v>
      </c>
      <c r="E84" s="6"/>
      <c r="F84" s="7">
        <v>0.16</v>
      </c>
      <c r="G84" s="8">
        <v>45177</v>
      </c>
      <c r="H84" s="9">
        <v>249000</v>
      </c>
      <c r="I84" s="6" t="s">
        <v>29</v>
      </c>
      <c r="J84" s="6" t="s">
        <v>693</v>
      </c>
      <c r="K84" s="6" t="s">
        <v>17</v>
      </c>
      <c r="L84" s="6" t="s">
        <v>391</v>
      </c>
      <c r="M84" s="10" t="s">
        <v>47</v>
      </c>
    </row>
    <row r="85" spans="1:13" ht="15">
      <c r="A85" s="5" t="s">
        <v>392</v>
      </c>
      <c r="B85" s="6" t="s">
        <v>338</v>
      </c>
      <c r="C85" s="6" t="s">
        <v>195</v>
      </c>
      <c r="D85" s="6" t="s">
        <v>14</v>
      </c>
      <c r="E85" s="6"/>
      <c r="F85" s="7">
        <v>0.52</v>
      </c>
      <c r="G85" s="8">
        <v>45177</v>
      </c>
      <c r="H85" s="9">
        <v>244900</v>
      </c>
      <c r="I85" s="6" t="s">
        <v>29</v>
      </c>
      <c r="J85" s="6" t="s">
        <v>693</v>
      </c>
      <c r="K85" s="6" t="s">
        <v>17</v>
      </c>
      <c r="L85" s="6" t="s">
        <v>393</v>
      </c>
      <c r="M85" s="10" t="s">
        <v>394</v>
      </c>
    </row>
    <row r="86" spans="1:13" ht="15">
      <c r="A86" s="5" t="s">
        <v>395</v>
      </c>
      <c r="B86" s="6" t="s">
        <v>53</v>
      </c>
      <c r="C86" s="6" t="s">
        <v>396</v>
      </c>
      <c r="D86" s="6" t="s">
        <v>375</v>
      </c>
      <c r="E86" s="6"/>
      <c r="F86" s="7">
        <v>2</v>
      </c>
      <c r="G86" s="8">
        <v>45180</v>
      </c>
      <c r="H86" s="9">
        <v>40000</v>
      </c>
      <c r="I86" s="6" t="s">
        <v>15</v>
      </c>
      <c r="J86" s="6" t="s">
        <v>689</v>
      </c>
      <c r="K86" s="6" t="s">
        <v>17</v>
      </c>
      <c r="L86" s="6" t="s">
        <v>397</v>
      </c>
      <c r="M86" s="10" t="s">
        <v>398</v>
      </c>
    </row>
    <row r="87" spans="1:13" ht="15">
      <c r="A87" s="5" t="s">
        <v>399</v>
      </c>
      <c r="B87" s="6" t="s">
        <v>400</v>
      </c>
      <c r="C87" s="6" t="s">
        <v>401</v>
      </c>
      <c r="D87" s="6" t="s">
        <v>14</v>
      </c>
      <c r="E87" s="6"/>
      <c r="F87" s="7">
        <v>0.1</v>
      </c>
      <c r="G87" s="8">
        <v>45184</v>
      </c>
      <c r="H87" s="9">
        <v>198000</v>
      </c>
      <c r="I87" s="6" t="s">
        <v>29</v>
      </c>
      <c r="J87" s="6" t="s">
        <v>687</v>
      </c>
      <c r="K87" s="6" t="s">
        <v>17</v>
      </c>
      <c r="L87" s="6" t="s">
        <v>402</v>
      </c>
      <c r="M87" s="10" t="s">
        <v>403</v>
      </c>
    </row>
    <row r="88" spans="1:13" ht="15">
      <c r="A88" s="5" t="s">
        <v>404</v>
      </c>
      <c r="B88" s="6" t="s">
        <v>405</v>
      </c>
      <c r="C88" s="6" t="s">
        <v>86</v>
      </c>
      <c r="D88" s="6" t="s">
        <v>14</v>
      </c>
      <c r="E88" s="6"/>
      <c r="F88" s="7">
        <v>0.159</v>
      </c>
      <c r="G88" s="8">
        <v>45183</v>
      </c>
      <c r="H88" s="9">
        <v>290000</v>
      </c>
      <c r="I88" s="6" t="s">
        <v>406</v>
      </c>
      <c r="J88" s="6" t="s">
        <v>685</v>
      </c>
      <c r="K88" s="6" t="s">
        <v>17</v>
      </c>
      <c r="L88" s="6" t="s">
        <v>407</v>
      </c>
      <c r="M88" s="10" t="s">
        <v>408</v>
      </c>
    </row>
    <row r="89" spans="1:13" ht="22.5">
      <c r="A89" s="5" t="s">
        <v>409</v>
      </c>
      <c r="B89" s="6" t="s">
        <v>294</v>
      </c>
      <c r="C89" s="6" t="s">
        <v>410</v>
      </c>
      <c r="D89" s="6" t="s">
        <v>14</v>
      </c>
      <c r="E89" s="6"/>
      <c r="F89" s="7">
        <v>0.76</v>
      </c>
      <c r="G89" s="8">
        <v>45187</v>
      </c>
      <c r="H89" s="9">
        <v>425000</v>
      </c>
      <c r="I89" s="6" t="s">
        <v>29</v>
      </c>
      <c r="J89" s="6" t="s">
        <v>691</v>
      </c>
      <c r="K89" s="6" t="s">
        <v>17</v>
      </c>
      <c r="L89" s="6" t="s">
        <v>411</v>
      </c>
      <c r="M89" s="10" t="s">
        <v>412</v>
      </c>
    </row>
    <row r="90" spans="1:13" ht="15">
      <c r="A90" s="5" t="s">
        <v>413</v>
      </c>
      <c r="B90" s="6" t="s">
        <v>414</v>
      </c>
      <c r="C90" s="6" t="s">
        <v>300</v>
      </c>
      <c r="D90" s="6" t="s">
        <v>23</v>
      </c>
      <c r="E90" s="6"/>
      <c r="F90" s="7">
        <v>4.2</v>
      </c>
      <c r="G90" s="8">
        <v>45187</v>
      </c>
      <c r="H90" s="9">
        <v>840000</v>
      </c>
      <c r="I90" s="6" t="s">
        <v>678</v>
      </c>
      <c r="J90" s="6" t="s">
        <v>694</v>
      </c>
      <c r="K90" s="6" t="s">
        <v>17</v>
      </c>
      <c r="L90" s="6" t="s">
        <v>415</v>
      </c>
      <c r="M90" s="10" t="s">
        <v>416</v>
      </c>
    </row>
    <row r="91" spans="1:13" ht="22.5">
      <c r="A91" s="5" t="s">
        <v>417</v>
      </c>
      <c r="B91" s="6" t="s">
        <v>418</v>
      </c>
      <c r="C91" s="6" t="s">
        <v>419</v>
      </c>
      <c r="D91" s="6" t="s">
        <v>14</v>
      </c>
      <c r="E91" s="6"/>
      <c r="F91" s="7">
        <v>0.13</v>
      </c>
      <c r="G91" s="8">
        <v>45188</v>
      </c>
      <c r="H91" s="9">
        <v>300000</v>
      </c>
      <c r="I91" s="6" t="s">
        <v>92</v>
      </c>
      <c r="J91" s="6" t="s">
        <v>688</v>
      </c>
      <c r="K91" s="6" t="s">
        <v>17</v>
      </c>
      <c r="L91" s="6" t="s">
        <v>420</v>
      </c>
      <c r="M91" s="10" t="s">
        <v>421</v>
      </c>
    </row>
    <row r="92" spans="1:13" ht="15">
      <c r="A92" s="5" t="s">
        <v>422</v>
      </c>
      <c r="B92" s="6" t="s">
        <v>294</v>
      </c>
      <c r="C92" s="6" t="s">
        <v>423</v>
      </c>
      <c r="D92" s="6" t="s">
        <v>51</v>
      </c>
      <c r="E92" s="6"/>
      <c r="F92" s="7">
        <v>0.16</v>
      </c>
      <c r="G92" s="8">
        <v>45194</v>
      </c>
      <c r="H92" s="9">
        <v>445000</v>
      </c>
      <c r="I92" s="6" t="s">
        <v>29</v>
      </c>
      <c r="J92" s="6" t="s">
        <v>693</v>
      </c>
      <c r="K92" s="6" t="s">
        <v>17</v>
      </c>
      <c r="L92" s="6" t="s">
        <v>424</v>
      </c>
      <c r="M92" s="10" t="s">
        <v>425</v>
      </c>
    </row>
    <row r="93" spans="1:13" ht="22.5">
      <c r="A93" s="5" t="s">
        <v>426</v>
      </c>
      <c r="B93" s="6" t="s">
        <v>174</v>
      </c>
      <c r="C93" s="6" t="s">
        <v>427</v>
      </c>
      <c r="D93" s="6" t="s">
        <v>14</v>
      </c>
      <c r="E93" s="6"/>
      <c r="F93" s="7">
        <v>0.18</v>
      </c>
      <c r="G93" s="8">
        <v>45195</v>
      </c>
      <c r="H93" s="9">
        <v>325000</v>
      </c>
      <c r="I93" s="6" t="s">
        <v>92</v>
      </c>
      <c r="J93" s="6" t="s">
        <v>686</v>
      </c>
      <c r="K93" s="6" t="s">
        <v>17</v>
      </c>
      <c r="L93" s="6" t="s">
        <v>428</v>
      </c>
      <c r="M93" s="10" t="s">
        <v>429</v>
      </c>
    </row>
    <row r="94" spans="1:13" ht="15">
      <c r="A94" s="5" t="s">
        <v>430</v>
      </c>
      <c r="B94" s="6" t="s">
        <v>53</v>
      </c>
      <c r="C94" s="6" t="s">
        <v>431</v>
      </c>
      <c r="D94" s="6" t="s">
        <v>23</v>
      </c>
      <c r="E94" s="6"/>
      <c r="F94" s="7">
        <v>2.025</v>
      </c>
      <c r="G94" s="8">
        <v>45197</v>
      </c>
      <c r="H94" s="9">
        <v>225000</v>
      </c>
      <c r="I94" s="6" t="s">
        <v>15</v>
      </c>
      <c r="J94" s="6" t="s">
        <v>695</v>
      </c>
      <c r="K94" s="6" t="s">
        <v>17</v>
      </c>
      <c r="L94" s="6" t="s">
        <v>432</v>
      </c>
      <c r="M94" s="10" t="s">
        <v>433</v>
      </c>
    </row>
    <row r="95" spans="1:13" ht="15">
      <c r="A95" s="5" t="s">
        <v>434</v>
      </c>
      <c r="B95" s="6" t="s">
        <v>435</v>
      </c>
      <c r="C95" s="6" t="s">
        <v>40</v>
      </c>
      <c r="D95" s="6" t="s">
        <v>14</v>
      </c>
      <c r="E95" s="6"/>
      <c r="F95" s="7">
        <v>0.24</v>
      </c>
      <c r="G95" s="8">
        <v>45197</v>
      </c>
      <c r="H95" s="9">
        <v>645000</v>
      </c>
      <c r="I95" s="6" t="s">
        <v>92</v>
      </c>
      <c r="J95" s="6" t="s">
        <v>687</v>
      </c>
      <c r="K95" s="6" t="s">
        <v>17</v>
      </c>
      <c r="L95" s="6" t="s">
        <v>436</v>
      </c>
      <c r="M95" s="10" t="s">
        <v>437</v>
      </c>
    </row>
    <row r="96" spans="1:13" ht="15">
      <c r="A96" s="5" t="s">
        <v>438</v>
      </c>
      <c r="B96" s="6" t="s">
        <v>439</v>
      </c>
      <c r="C96" s="6" t="s">
        <v>440</v>
      </c>
      <c r="D96" s="6" t="s">
        <v>441</v>
      </c>
      <c r="E96" s="6"/>
      <c r="F96" s="7">
        <v>0.19</v>
      </c>
      <c r="G96" s="8">
        <v>45198</v>
      </c>
      <c r="H96" s="9">
        <v>230000</v>
      </c>
      <c r="I96" s="6" t="s">
        <v>29</v>
      </c>
      <c r="J96" s="6" t="s">
        <v>692</v>
      </c>
      <c r="K96" s="6" t="s">
        <v>17</v>
      </c>
      <c r="L96" s="6" t="s">
        <v>442</v>
      </c>
      <c r="M96" s="10" t="s">
        <v>443</v>
      </c>
    </row>
    <row r="97" spans="1:13" ht="22.5">
      <c r="A97" s="5" t="s">
        <v>444</v>
      </c>
      <c r="B97" s="6" t="s">
        <v>275</v>
      </c>
      <c r="C97" s="6" t="s">
        <v>419</v>
      </c>
      <c r="D97" s="6" t="s">
        <v>14</v>
      </c>
      <c r="E97" s="6"/>
      <c r="F97" s="7">
        <v>0.11</v>
      </c>
      <c r="G97" s="8">
        <v>45201</v>
      </c>
      <c r="H97" s="9">
        <v>438000</v>
      </c>
      <c r="I97" s="6" t="s">
        <v>92</v>
      </c>
      <c r="J97" s="6" t="s">
        <v>688</v>
      </c>
      <c r="K97" s="6" t="s">
        <v>17</v>
      </c>
      <c r="L97" s="6" t="s">
        <v>445</v>
      </c>
      <c r="M97" s="10" t="s">
        <v>446</v>
      </c>
    </row>
    <row r="98" spans="1:13" ht="22.5">
      <c r="A98" s="5" t="s">
        <v>447</v>
      </c>
      <c r="B98" s="6" t="s">
        <v>448</v>
      </c>
      <c r="C98" s="6" t="s">
        <v>449</v>
      </c>
      <c r="D98" s="6" t="s">
        <v>14</v>
      </c>
      <c r="E98" s="6"/>
      <c r="F98" s="7">
        <f>0.17+0.53</f>
        <v>0.7000000000000001</v>
      </c>
      <c r="G98" s="8">
        <v>45203</v>
      </c>
      <c r="H98" s="9">
        <v>1200000</v>
      </c>
      <c r="I98" s="6" t="s">
        <v>450</v>
      </c>
      <c r="J98" s="6" t="s">
        <v>700</v>
      </c>
      <c r="K98" s="6" t="s">
        <v>17</v>
      </c>
      <c r="L98" s="6" t="s">
        <v>451</v>
      </c>
      <c r="M98" s="10" t="s">
        <v>452</v>
      </c>
    </row>
    <row r="99" spans="1:13" ht="22.5">
      <c r="A99" s="5" t="s">
        <v>453</v>
      </c>
      <c r="B99" s="6" t="s">
        <v>454</v>
      </c>
      <c r="C99" s="6" t="s">
        <v>455</v>
      </c>
      <c r="D99" s="6" t="s">
        <v>14</v>
      </c>
      <c r="E99" s="6"/>
      <c r="F99" s="7">
        <v>0.13</v>
      </c>
      <c r="G99" s="8">
        <v>45204</v>
      </c>
      <c r="H99" s="9">
        <v>303000</v>
      </c>
      <c r="I99" s="6" t="s">
        <v>92</v>
      </c>
      <c r="J99" s="6" t="s">
        <v>686</v>
      </c>
      <c r="K99" s="6" t="s">
        <v>17</v>
      </c>
      <c r="L99" s="6" t="s">
        <v>456</v>
      </c>
      <c r="M99" s="10" t="s">
        <v>457</v>
      </c>
    </row>
    <row r="100" spans="1:13" ht="15">
      <c r="A100" s="5" t="s">
        <v>458</v>
      </c>
      <c r="B100" s="6" t="s">
        <v>405</v>
      </c>
      <c r="C100" s="6" t="s">
        <v>459</v>
      </c>
      <c r="D100" s="6" t="s">
        <v>14</v>
      </c>
      <c r="E100" s="6"/>
      <c r="F100" s="7">
        <v>0.11</v>
      </c>
      <c r="G100" s="8">
        <v>45212</v>
      </c>
      <c r="H100" s="9">
        <v>330000</v>
      </c>
      <c r="I100" s="6" t="s">
        <v>29</v>
      </c>
      <c r="J100" s="6" t="s">
        <v>687</v>
      </c>
      <c r="K100" s="6" t="s">
        <v>17</v>
      </c>
      <c r="L100" s="6" t="s">
        <v>460</v>
      </c>
      <c r="M100" s="10" t="s">
        <v>461</v>
      </c>
    </row>
    <row r="101" spans="1:13" ht="15">
      <c r="A101" s="5" t="s">
        <v>462</v>
      </c>
      <c r="B101" s="6" t="s">
        <v>463</v>
      </c>
      <c r="C101" s="6" t="s">
        <v>35</v>
      </c>
      <c r="D101" s="6" t="s">
        <v>14</v>
      </c>
      <c r="E101" s="6"/>
      <c r="F101" s="7">
        <v>0.06</v>
      </c>
      <c r="G101" s="8">
        <v>45217</v>
      </c>
      <c r="H101" s="9">
        <v>250000</v>
      </c>
      <c r="I101" s="6" t="s">
        <v>29</v>
      </c>
      <c r="J101" s="6" t="s">
        <v>693</v>
      </c>
      <c r="K101" s="6" t="s">
        <v>17</v>
      </c>
      <c r="L101" s="6" t="s">
        <v>464</v>
      </c>
      <c r="M101" s="10" t="s">
        <v>465</v>
      </c>
    </row>
    <row r="102" spans="1:13" ht="15">
      <c r="A102" s="5" t="s">
        <v>466</v>
      </c>
      <c r="B102" s="6" t="s">
        <v>467</v>
      </c>
      <c r="C102" s="6" t="s">
        <v>35</v>
      </c>
      <c r="D102" s="6" t="s">
        <v>14</v>
      </c>
      <c r="E102" s="6"/>
      <c r="F102" s="7">
        <v>0.3</v>
      </c>
      <c r="G102" s="8">
        <v>45218</v>
      </c>
      <c r="H102" s="9">
        <v>264000</v>
      </c>
      <c r="I102" s="6" t="s">
        <v>29</v>
      </c>
      <c r="J102" s="6" t="s">
        <v>685</v>
      </c>
      <c r="K102" s="6" t="s">
        <v>17</v>
      </c>
      <c r="L102" s="6" t="s">
        <v>468</v>
      </c>
      <c r="M102" s="10" t="s">
        <v>469</v>
      </c>
    </row>
    <row r="103" spans="1:13" ht="15">
      <c r="A103" s="5" t="s">
        <v>343</v>
      </c>
      <c r="B103" s="6" t="s">
        <v>344</v>
      </c>
      <c r="C103" s="6" t="s">
        <v>35</v>
      </c>
      <c r="D103" s="6" t="s">
        <v>14</v>
      </c>
      <c r="E103" s="6"/>
      <c r="F103" s="7">
        <v>3</v>
      </c>
      <c r="G103" s="8">
        <v>45222</v>
      </c>
      <c r="H103" s="9">
        <v>650000</v>
      </c>
      <c r="I103" s="6" t="s">
        <v>29</v>
      </c>
      <c r="J103" s="6" t="s">
        <v>693</v>
      </c>
      <c r="K103" s="6" t="s">
        <v>17</v>
      </c>
      <c r="L103" s="6" t="s">
        <v>470</v>
      </c>
      <c r="M103" s="10" t="s">
        <v>346</v>
      </c>
    </row>
    <row r="104" spans="1:13" ht="22.5">
      <c r="A104" s="5" t="s">
        <v>471</v>
      </c>
      <c r="B104" s="6" t="s">
        <v>472</v>
      </c>
      <c r="C104" s="6" t="s">
        <v>40</v>
      </c>
      <c r="D104" s="6" t="s">
        <v>14</v>
      </c>
      <c r="E104" s="6"/>
      <c r="F104" s="7">
        <v>0.16</v>
      </c>
      <c r="G104" s="8">
        <v>45222</v>
      </c>
      <c r="H104" s="9">
        <v>700000</v>
      </c>
      <c r="I104" s="6" t="s">
        <v>29</v>
      </c>
      <c r="J104" s="6" t="s">
        <v>686</v>
      </c>
      <c r="K104" s="6" t="s">
        <v>17</v>
      </c>
      <c r="L104" s="6" t="s">
        <v>473</v>
      </c>
      <c r="M104" s="10" t="s">
        <v>236</v>
      </c>
    </row>
    <row r="105" spans="1:13" ht="15">
      <c r="A105" s="5" t="s">
        <v>474</v>
      </c>
      <c r="B105" s="6" t="s">
        <v>57</v>
      </c>
      <c r="C105" s="6" t="s">
        <v>267</v>
      </c>
      <c r="D105" s="6" t="s">
        <v>14</v>
      </c>
      <c r="E105" s="6"/>
      <c r="F105" s="7">
        <v>0.08</v>
      </c>
      <c r="G105" s="8">
        <v>45229</v>
      </c>
      <c r="H105" s="9">
        <v>365000</v>
      </c>
      <c r="I105" s="6" t="s">
        <v>29</v>
      </c>
      <c r="J105" s="6" t="s">
        <v>693</v>
      </c>
      <c r="K105" s="6" t="s">
        <v>17</v>
      </c>
      <c r="L105" s="6" t="s">
        <v>475</v>
      </c>
      <c r="M105" s="10" t="s">
        <v>476</v>
      </c>
    </row>
    <row r="106" spans="1:13" ht="15">
      <c r="A106" s="5" t="s">
        <v>477</v>
      </c>
      <c r="B106" s="6" t="s">
        <v>478</v>
      </c>
      <c r="C106" s="6" t="s">
        <v>97</v>
      </c>
      <c r="D106" s="6" t="s">
        <v>14</v>
      </c>
      <c r="E106" s="6"/>
      <c r="F106" s="7">
        <v>0.47</v>
      </c>
      <c r="G106" s="8">
        <v>45229</v>
      </c>
      <c r="H106" s="9">
        <v>565000</v>
      </c>
      <c r="I106" s="6" t="s">
        <v>29</v>
      </c>
      <c r="J106" s="6" t="s">
        <v>693</v>
      </c>
      <c r="K106" s="6" t="s">
        <v>17</v>
      </c>
      <c r="L106" s="6" t="s">
        <v>479</v>
      </c>
      <c r="M106" s="10" t="s">
        <v>480</v>
      </c>
    </row>
    <row r="107" spans="1:13" ht="22.5">
      <c r="A107" s="5" t="s">
        <v>481</v>
      </c>
      <c r="B107" s="6" t="s">
        <v>482</v>
      </c>
      <c r="C107" s="6" t="s">
        <v>35</v>
      </c>
      <c r="D107" s="6" t="s">
        <v>14</v>
      </c>
      <c r="E107" s="6"/>
      <c r="F107" s="7">
        <v>0.32</v>
      </c>
      <c r="G107" s="8">
        <v>45229</v>
      </c>
      <c r="H107" s="9">
        <v>200000</v>
      </c>
      <c r="I107" s="6" t="s">
        <v>29</v>
      </c>
      <c r="J107" s="6" t="s">
        <v>686</v>
      </c>
      <c r="K107" s="6" t="s">
        <v>17</v>
      </c>
      <c r="L107" s="6" t="s">
        <v>483</v>
      </c>
      <c r="M107" s="10" t="s">
        <v>484</v>
      </c>
    </row>
    <row r="108" spans="1:13" ht="15">
      <c r="A108" s="5" t="s">
        <v>485</v>
      </c>
      <c r="B108" s="6" t="s">
        <v>486</v>
      </c>
      <c r="C108" s="6" t="s">
        <v>487</v>
      </c>
      <c r="D108" s="6" t="s">
        <v>441</v>
      </c>
      <c r="E108" s="6"/>
      <c r="F108" s="7">
        <v>0.32</v>
      </c>
      <c r="G108" s="8">
        <v>45231</v>
      </c>
      <c r="H108" s="9">
        <v>435000</v>
      </c>
      <c r="I108" s="6" t="s">
        <v>92</v>
      </c>
      <c r="J108" s="6" t="s">
        <v>698</v>
      </c>
      <c r="K108" s="6" t="s">
        <v>17</v>
      </c>
      <c r="L108" s="6" t="s">
        <v>488</v>
      </c>
      <c r="M108" s="10" t="s">
        <v>489</v>
      </c>
    </row>
    <row r="109" spans="1:13" ht="15">
      <c r="A109" s="5" t="s">
        <v>490</v>
      </c>
      <c r="B109" s="6" t="s">
        <v>491</v>
      </c>
      <c r="C109" s="6" t="s">
        <v>133</v>
      </c>
      <c r="D109" s="6" t="s">
        <v>14</v>
      </c>
      <c r="E109" s="6"/>
      <c r="F109" s="7">
        <v>0.2</v>
      </c>
      <c r="G109" s="8">
        <v>45237</v>
      </c>
      <c r="H109" s="9">
        <v>355000</v>
      </c>
      <c r="I109" s="6" t="s">
        <v>676</v>
      </c>
      <c r="J109" s="6" t="s">
        <v>687</v>
      </c>
      <c r="K109" s="6" t="s">
        <v>17</v>
      </c>
      <c r="L109" s="6" t="s">
        <v>492</v>
      </c>
      <c r="M109" s="10" t="s">
        <v>493</v>
      </c>
    </row>
    <row r="110" spans="1:13" ht="15">
      <c r="A110" s="5" t="s">
        <v>494</v>
      </c>
      <c r="B110" s="6" t="s">
        <v>495</v>
      </c>
      <c r="C110" s="6" t="s">
        <v>387</v>
      </c>
      <c r="D110" s="6" t="s">
        <v>388</v>
      </c>
      <c r="E110" s="6"/>
      <c r="F110" s="7">
        <v>0.13</v>
      </c>
      <c r="G110" s="8">
        <v>45237</v>
      </c>
      <c r="H110" s="9">
        <v>313700</v>
      </c>
      <c r="I110" s="6" t="s">
        <v>29</v>
      </c>
      <c r="J110" s="6" t="s">
        <v>693</v>
      </c>
      <c r="K110" s="6" t="s">
        <v>17</v>
      </c>
      <c r="L110" s="6" t="s">
        <v>496</v>
      </c>
      <c r="M110" s="10" t="s">
        <v>497</v>
      </c>
    </row>
    <row r="111" spans="1:13" ht="22.5">
      <c r="A111" s="5" t="s">
        <v>498</v>
      </c>
      <c r="B111" s="6" t="s">
        <v>482</v>
      </c>
      <c r="C111" s="6" t="s">
        <v>97</v>
      </c>
      <c r="D111" s="6" t="s">
        <v>14</v>
      </c>
      <c r="E111" s="6"/>
      <c r="F111" s="7">
        <v>0.22</v>
      </c>
      <c r="G111" s="8">
        <v>45237</v>
      </c>
      <c r="H111" s="9">
        <v>58500</v>
      </c>
      <c r="I111" s="6" t="s">
        <v>92</v>
      </c>
      <c r="J111" s="6" t="s">
        <v>686</v>
      </c>
      <c r="K111" s="6" t="s">
        <v>17</v>
      </c>
      <c r="L111" s="6" t="s">
        <v>499</v>
      </c>
      <c r="M111" s="10" t="s">
        <v>500</v>
      </c>
    </row>
    <row r="112" spans="1:13" ht="22.5">
      <c r="A112" s="5" t="s">
        <v>501</v>
      </c>
      <c r="B112" s="6" t="s">
        <v>502</v>
      </c>
      <c r="C112" s="6" t="s">
        <v>97</v>
      </c>
      <c r="D112" s="6" t="s">
        <v>14</v>
      </c>
      <c r="E112" s="6"/>
      <c r="F112" s="7">
        <v>0.21</v>
      </c>
      <c r="G112" s="8">
        <v>45243</v>
      </c>
      <c r="H112" s="9">
        <v>435000</v>
      </c>
      <c r="I112" s="6" t="s">
        <v>29</v>
      </c>
      <c r="J112" s="6" t="s">
        <v>688</v>
      </c>
      <c r="K112" s="6" t="s">
        <v>17</v>
      </c>
      <c r="L112" s="6" t="s">
        <v>503</v>
      </c>
      <c r="M112" s="10" t="s">
        <v>504</v>
      </c>
    </row>
    <row r="113" spans="1:13" ht="15">
      <c r="A113" s="5" t="s">
        <v>505</v>
      </c>
      <c r="B113" s="6" t="s">
        <v>145</v>
      </c>
      <c r="C113" s="6" t="s">
        <v>419</v>
      </c>
      <c r="D113" s="6" t="s">
        <v>14</v>
      </c>
      <c r="E113" s="6"/>
      <c r="F113" s="7">
        <v>0.45</v>
      </c>
      <c r="G113" s="8">
        <v>45243</v>
      </c>
      <c r="H113" s="9">
        <v>380000</v>
      </c>
      <c r="I113" s="6" t="s">
        <v>29</v>
      </c>
      <c r="J113" s="6" t="s">
        <v>687</v>
      </c>
      <c r="K113" s="6" t="s">
        <v>17</v>
      </c>
      <c r="L113" s="6" t="s">
        <v>506</v>
      </c>
      <c r="M113" s="10" t="s">
        <v>507</v>
      </c>
    </row>
    <row r="114" spans="1:13" ht="15">
      <c r="A114" s="5" t="s">
        <v>508</v>
      </c>
      <c r="B114" s="6" t="s">
        <v>509</v>
      </c>
      <c r="C114" s="6" t="s">
        <v>102</v>
      </c>
      <c r="D114" s="6" t="s">
        <v>51</v>
      </c>
      <c r="E114" s="6"/>
      <c r="F114" s="7">
        <v>0</v>
      </c>
      <c r="G114" s="8">
        <v>45245</v>
      </c>
      <c r="H114" s="9">
        <v>195000</v>
      </c>
      <c r="I114" s="6" t="s">
        <v>52</v>
      </c>
      <c r="J114" s="6" t="s">
        <v>682</v>
      </c>
      <c r="K114" s="6" t="s">
        <v>17</v>
      </c>
      <c r="L114" s="6" t="s">
        <v>510</v>
      </c>
      <c r="M114" s="10" t="s">
        <v>511</v>
      </c>
    </row>
    <row r="115" spans="1:13" ht="15">
      <c r="A115" s="5" t="s">
        <v>512</v>
      </c>
      <c r="B115" s="6" t="s">
        <v>513</v>
      </c>
      <c r="C115" s="6" t="s">
        <v>111</v>
      </c>
      <c r="D115" s="6" t="s">
        <v>23</v>
      </c>
      <c r="E115" s="6"/>
      <c r="F115" s="7">
        <v>1.8</v>
      </c>
      <c r="G115" s="8">
        <v>45246</v>
      </c>
      <c r="H115" s="9">
        <v>138000</v>
      </c>
      <c r="I115" s="6" t="s">
        <v>29</v>
      </c>
      <c r="J115" s="6" t="s">
        <v>689</v>
      </c>
      <c r="K115" s="6" t="s">
        <v>17</v>
      </c>
      <c r="L115" s="6" t="s">
        <v>514</v>
      </c>
      <c r="M115" s="10" t="s">
        <v>515</v>
      </c>
    </row>
    <row r="116" spans="1:13" ht="15">
      <c r="A116" s="5" t="s">
        <v>516</v>
      </c>
      <c r="B116" s="6" t="s">
        <v>517</v>
      </c>
      <c r="C116" s="6" t="s">
        <v>102</v>
      </c>
      <c r="D116" s="6" t="s">
        <v>51</v>
      </c>
      <c r="E116" s="6"/>
      <c r="F116" s="7">
        <v>0</v>
      </c>
      <c r="G116" s="8">
        <v>45250</v>
      </c>
      <c r="H116" s="9">
        <v>295000</v>
      </c>
      <c r="I116" s="6" t="s">
        <v>52</v>
      </c>
      <c r="J116" s="6" t="s">
        <v>682</v>
      </c>
      <c r="K116" s="6" t="s">
        <v>17</v>
      </c>
      <c r="L116" s="6" t="s">
        <v>518</v>
      </c>
      <c r="M116" s="10" t="s">
        <v>519</v>
      </c>
    </row>
    <row r="117" spans="1:13" ht="15">
      <c r="A117" s="5" t="s">
        <v>520</v>
      </c>
      <c r="B117" s="6" t="s">
        <v>521</v>
      </c>
      <c r="C117" s="6" t="s">
        <v>35</v>
      </c>
      <c r="D117" s="6" t="s">
        <v>14</v>
      </c>
      <c r="E117" s="6"/>
      <c r="F117" s="7">
        <v>0.15</v>
      </c>
      <c r="G117" s="8">
        <v>45250</v>
      </c>
      <c r="H117" s="9">
        <v>389500</v>
      </c>
      <c r="I117" s="6" t="s">
        <v>29</v>
      </c>
      <c r="J117" s="6" t="s">
        <v>693</v>
      </c>
      <c r="K117" s="6" t="s">
        <v>17</v>
      </c>
      <c r="L117" s="6" t="s">
        <v>522</v>
      </c>
      <c r="M117" s="10" t="s">
        <v>523</v>
      </c>
    </row>
    <row r="118" spans="1:13" ht="15">
      <c r="A118" s="5" t="s">
        <v>524</v>
      </c>
      <c r="B118" s="6" t="s">
        <v>169</v>
      </c>
      <c r="C118" s="6" t="s">
        <v>111</v>
      </c>
      <c r="D118" s="6" t="s">
        <v>23</v>
      </c>
      <c r="E118" s="6"/>
      <c r="F118" s="7">
        <v>12.7</v>
      </c>
      <c r="G118" s="8">
        <v>45250</v>
      </c>
      <c r="H118" s="9">
        <v>550000</v>
      </c>
      <c r="I118" s="6" t="s">
        <v>29</v>
      </c>
      <c r="J118" s="6" t="s">
        <v>689</v>
      </c>
      <c r="K118" s="6" t="s">
        <v>17</v>
      </c>
      <c r="L118" s="6" t="s">
        <v>525</v>
      </c>
      <c r="M118" s="10" t="s">
        <v>526</v>
      </c>
    </row>
    <row r="119" spans="1:13" ht="22.5">
      <c r="A119" s="5" t="s">
        <v>527</v>
      </c>
      <c r="B119" s="6" t="s">
        <v>528</v>
      </c>
      <c r="C119" s="6" t="s">
        <v>35</v>
      </c>
      <c r="D119" s="6" t="s">
        <v>14</v>
      </c>
      <c r="E119" s="6"/>
      <c r="F119" s="7">
        <v>0.07</v>
      </c>
      <c r="G119" s="8">
        <v>45257</v>
      </c>
      <c r="H119" s="9">
        <v>363500</v>
      </c>
      <c r="I119" s="6" t="s">
        <v>29</v>
      </c>
      <c r="J119" s="6" t="s">
        <v>686</v>
      </c>
      <c r="K119" s="6" t="s">
        <v>17</v>
      </c>
      <c r="L119" s="6" t="s">
        <v>529</v>
      </c>
      <c r="M119" s="10" t="s">
        <v>530</v>
      </c>
    </row>
    <row r="120" spans="1:13" ht="22.5">
      <c r="A120" s="5" t="s">
        <v>531</v>
      </c>
      <c r="B120" s="6" t="s">
        <v>405</v>
      </c>
      <c r="C120" s="6" t="s">
        <v>532</v>
      </c>
      <c r="D120" s="6" t="s">
        <v>14</v>
      </c>
      <c r="E120" s="6"/>
      <c r="F120" s="7">
        <v>0.1</v>
      </c>
      <c r="G120" s="8">
        <v>45259</v>
      </c>
      <c r="H120" s="9">
        <v>468000</v>
      </c>
      <c r="I120" s="6" t="s">
        <v>176</v>
      </c>
      <c r="J120" s="6" t="s">
        <v>686</v>
      </c>
      <c r="K120" s="6" t="s">
        <v>17</v>
      </c>
      <c r="L120" s="6" t="s">
        <v>533</v>
      </c>
      <c r="M120" s="10" t="s">
        <v>534</v>
      </c>
    </row>
    <row r="121" spans="1:13" ht="22.5">
      <c r="A121" s="5" t="s">
        <v>535</v>
      </c>
      <c r="B121" s="6" t="s">
        <v>439</v>
      </c>
      <c r="C121" s="6" t="s">
        <v>536</v>
      </c>
      <c r="D121" s="6" t="s">
        <v>14</v>
      </c>
      <c r="E121" s="6"/>
      <c r="F121" s="7">
        <v>0.22</v>
      </c>
      <c r="G121" s="8">
        <v>45260</v>
      </c>
      <c r="H121" s="9">
        <v>335000</v>
      </c>
      <c r="I121" s="6" t="s">
        <v>29</v>
      </c>
      <c r="J121" s="6" t="s">
        <v>686</v>
      </c>
      <c r="K121" s="6" t="s">
        <v>17</v>
      </c>
      <c r="L121" s="6" t="s">
        <v>537</v>
      </c>
      <c r="M121" s="10" t="s">
        <v>538</v>
      </c>
    </row>
    <row r="122" spans="1:13" ht="22.5">
      <c r="A122" s="5" t="s">
        <v>539</v>
      </c>
      <c r="B122" s="6" t="s">
        <v>304</v>
      </c>
      <c r="C122" s="6" t="s">
        <v>40</v>
      </c>
      <c r="D122" s="6" t="s">
        <v>14</v>
      </c>
      <c r="E122" s="6"/>
      <c r="F122" s="7">
        <v>0.32</v>
      </c>
      <c r="G122" s="8">
        <v>45261</v>
      </c>
      <c r="H122" s="9">
        <v>950000</v>
      </c>
      <c r="I122" s="6" t="s">
        <v>677</v>
      </c>
      <c r="J122" s="6" t="s">
        <v>688</v>
      </c>
      <c r="K122" s="6" t="s">
        <v>17</v>
      </c>
      <c r="L122" s="6" t="s">
        <v>540</v>
      </c>
      <c r="M122" s="10" t="s">
        <v>541</v>
      </c>
    </row>
    <row r="123" spans="1:13" ht="15">
      <c r="A123" s="5" t="s">
        <v>542</v>
      </c>
      <c r="B123" s="6" t="s">
        <v>543</v>
      </c>
      <c r="C123" s="6" t="s">
        <v>40</v>
      </c>
      <c r="D123" s="6" t="s">
        <v>14</v>
      </c>
      <c r="E123" s="6"/>
      <c r="F123" s="7">
        <v>0.34</v>
      </c>
      <c r="G123" s="8">
        <v>45261</v>
      </c>
      <c r="H123" s="9">
        <v>260000</v>
      </c>
      <c r="I123" s="6" t="s">
        <v>29</v>
      </c>
      <c r="J123" s="6" t="s">
        <v>685</v>
      </c>
      <c r="K123" s="6" t="s">
        <v>17</v>
      </c>
      <c r="L123" s="6" t="s">
        <v>544</v>
      </c>
      <c r="M123" s="10" t="s">
        <v>545</v>
      </c>
    </row>
    <row r="124" spans="1:13" ht="15">
      <c r="A124" s="5" t="s">
        <v>546</v>
      </c>
      <c r="B124" s="6" t="s">
        <v>547</v>
      </c>
      <c r="C124" s="6" t="s">
        <v>35</v>
      </c>
      <c r="D124" s="6" t="s">
        <v>14</v>
      </c>
      <c r="E124" s="6"/>
      <c r="F124" s="7">
        <v>0.336</v>
      </c>
      <c r="G124" s="8">
        <v>45264</v>
      </c>
      <c r="H124" s="9">
        <v>301000</v>
      </c>
      <c r="I124" s="6" t="s">
        <v>29</v>
      </c>
      <c r="J124" s="6" t="s">
        <v>685</v>
      </c>
      <c r="K124" s="6" t="s">
        <v>17</v>
      </c>
      <c r="L124" s="6" t="s">
        <v>548</v>
      </c>
      <c r="M124" s="10" t="s">
        <v>549</v>
      </c>
    </row>
    <row r="125" spans="1:13" ht="15">
      <c r="A125" s="5" t="s">
        <v>550</v>
      </c>
      <c r="B125" s="6" t="s">
        <v>551</v>
      </c>
      <c r="C125" s="6" t="s">
        <v>552</v>
      </c>
      <c r="D125" s="6" t="s">
        <v>14</v>
      </c>
      <c r="E125" s="6"/>
      <c r="F125" s="7">
        <v>0.08</v>
      </c>
      <c r="G125" s="8">
        <v>45266</v>
      </c>
      <c r="H125" s="9">
        <v>100000</v>
      </c>
      <c r="I125" s="6" t="s">
        <v>92</v>
      </c>
      <c r="J125" s="6" t="s">
        <v>687</v>
      </c>
      <c r="K125" s="6" t="s">
        <v>17</v>
      </c>
      <c r="L125" s="6" t="s">
        <v>553</v>
      </c>
      <c r="M125" s="10" t="s">
        <v>554</v>
      </c>
    </row>
    <row r="126" spans="1:13" ht="22.5">
      <c r="A126" s="5" t="s">
        <v>555</v>
      </c>
      <c r="B126" s="6" t="s">
        <v>294</v>
      </c>
      <c r="C126" s="6" t="s">
        <v>556</v>
      </c>
      <c r="D126" s="6" t="s">
        <v>14</v>
      </c>
      <c r="E126" s="6"/>
      <c r="F126" s="7">
        <v>0.13</v>
      </c>
      <c r="G126" s="8">
        <v>45271</v>
      </c>
      <c r="H126" s="9">
        <v>210000</v>
      </c>
      <c r="I126" s="6" t="s">
        <v>29</v>
      </c>
      <c r="J126" s="6" t="s">
        <v>686</v>
      </c>
      <c r="K126" s="6" t="s">
        <v>17</v>
      </c>
      <c r="L126" s="6" t="s">
        <v>557</v>
      </c>
      <c r="M126" s="10" t="s">
        <v>558</v>
      </c>
    </row>
    <row r="127" spans="1:13" ht="15">
      <c r="A127" s="5" t="s">
        <v>559</v>
      </c>
      <c r="B127" s="6" t="s">
        <v>517</v>
      </c>
      <c r="C127" s="6" t="s">
        <v>86</v>
      </c>
      <c r="D127" s="6" t="s">
        <v>14</v>
      </c>
      <c r="E127" s="6"/>
      <c r="F127" s="7">
        <v>0.26</v>
      </c>
      <c r="G127" s="8">
        <v>45271</v>
      </c>
      <c r="H127" s="9">
        <v>380000</v>
      </c>
      <c r="I127" s="6" t="s">
        <v>29</v>
      </c>
      <c r="J127" s="6" t="s">
        <v>685</v>
      </c>
      <c r="K127" s="6" t="s">
        <v>17</v>
      </c>
      <c r="L127" s="6" t="s">
        <v>560</v>
      </c>
      <c r="M127" s="10" t="s">
        <v>561</v>
      </c>
    </row>
    <row r="128" spans="1:13" ht="22.5">
      <c r="A128" s="5" t="s">
        <v>498</v>
      </c>
      <c r="B128" s="6" t="s">
        <v>482</v>
      </c>
      <c r="C128" s="6" t="s">
        <v>97</v>
      </c>
      <c r="D128" s="6" t="s">
        <v>14</v>
      </c>
      <c r="E128" s="6"/>
      <c r="F128" s="7">
        <v>0.22</v>
      </c>
      <c r="G128" s="8">
        <v>45274</v>
      </c>
      <c r="H128" s="9">
        <v>175000</v>
      </c>
      <c r="I128" s="6" t="s">
        <v>92</v>
      </c>
      <c r="J128" s="6" t="s">
        <v>686</v>
      </c>
      <c r="K128" s="6" t="s">
        <v>17</v>
      </c>
      <c r="L128" s="6" t="s">
        <v>562</v>
      </c>
      <c r="M128" s="10" t="s">
        <v>500</v>
      </c>
    </row>
    <row r="129" spans="1:13" ht="15">
      <c r="A129" s="5" t="s">
        <v>563</v>
      </c>
      <c r="B129" s="6" t="s">
        <v>439</v>
      </c>
      <c r="C129" s="6" t="s">
        <v>564</v>
      </c>
      <c r="D129" s="6" t="s">
        <v>14</v>
      </c>
      <c r="E129" s="6"/>
      <c r="F129" s="7">
        <v>0.09</v>
      </c>
      <c r="G129" s="8">
        <v>45275</v>
      </c>
      <c r="H129" s="9">
        <v>293500</v>
      </c>
      <c r="I129" s="6" t="s">
        <v>29</v>
      </c>
      <c r="J129" s="6" t="s">
        <v>693</v>
      </c>
      <c r="K129" s="6" t="s">
        <v>17</v>
      </c>
      <c r="L129" s="6" t="s">
        <v>565</v>
      </c>
      <c r="M129" s="10" t="s">
        <v>566</v>
      </c>
    </row>
    <row r="130" spans="1:13" ht="22.5">
      <c r="A130" s="5" t="s">
        <v>567</v>
      </c>
      <c r="B130" s="6" t="s">
        <v>57</v>
      </c>
      <c r="C130" s="6" t="s">
        <v>410</v>
      </c>
      <c r="D130" s="6" t="s">
        <v>14</v>
      </c>
      <c r="E130" s="6"/>
      <c r="F130" s="7">
        <v>0.8</v>
      </c>
      <c r="G130" s="8">
        <v>45279</v>
      </c>
      <c r="H130" s="9">
        <v>425000</v>
      </c>
      <c r="I130" s="6" t="s">
        <v>29</v>
      </c>
      <c r="J130" s="6" t="s">
        <v>691</v>
      </c>
      <c r="K130" s="6" t="s">
        <v>17</v>
      </c>
      <c r="L130" s="6" t="s">
        <v>568</v>
      </c>
      <c r="M130" s="10" t="s">
        <v>569</v>
      </c>
    </row>
    <row r="131" spans="1:13" ht="15">
      <c r="A131" s="5" t="s">
        <v>570</v>
      </c>
      <c r="B131" s="6" t="s">
        <v>80</v>
      </c>
      <c r="C131" s="6" t="s">
        <v>571</v>
      </c>
      <c r="D131" s="6" t="s">
        <v>23</v>
      </c>
      <c r="E131" s="6"/>
      <c r="F131" s="7">
        <v>1.1</v>
      </c>
      <c r="G131" s="8">
        <v>45286</v>
      </c>
      <c r="H131" s="9">
        <v>350000</v>
      </c>
      <c r="I131" s="6" t="s">
        <v>572</v>
      </c>
      <c r="J131" s="6" t="s">
        <v>702</v>
      </c>
      <c r="K131" s="6" t="s">
        <v>17</v>
      </c>
      <c r="L131" s="6" t="s">
        <v>573</v>
      </c>
      <c r="M131" s="10" t="s">
        <v>574</v>
      </c>
    </row>
    <row r="132" spans="1:13" ht="22.5">
      <c r="A132" s="5" t="s">
        <v>575</v>
      </c>
      <c r="B132" s="6" t="s">
        <v>576</v>
      </c>
      <c r="C132" s="6" t="s">
        <v>577</v>
      </c>
      <c r="D132" s="6" t="s">
        <v>14</v>
      </c>
      <c r="E132" s="6"/>
      <c r="F132" s="7">
        <f>0.25+0.3+0.23+0.23</f>
        <v>1.01</v>
      </c>
      <c r="G132" s="8">
        <v>45288</v>
      </c>
      <c r="H132" s="9">
        <v>2349000</v>
      </c>
      <c r="I132" s="6" t="s">
        <v>578</v>
      </c>
      <c r="J132" s="6" t="s">
        <v>697</v>
      </c>
      <c r="K132" s="6" t="s">
        <v>17</v>
      </c>
      <c r="L132" s="6" t="s">
        <v>579</v>
      </c>
      <c r="M132" s="10" t="s">
        <v>580</v>
      </c>
    </row>
    <row r="133" spans="1:13" ht="15">
      <c r="A133" s="5" t="s">
        <v>581</v>
      </c>
      <c r="B133" s="6" t="s">
        <v>582</v>
      </c>
      <c r="C133" s="6" t="s">
        <v>35</v>
      </c>
      <c r="D133" s="6" t="s">
        <v>14</v>
      </c>
      <c r="E133" s="6"/>
      <c r="F133" s="7">
        <v>79</v>
      </c>
      <c r="G133" s="8">
        <v>45289</v>
      </c>
      <c r="H133" s="9">
        <v>583000</v>
      </c>
      <c r="I133" s="6" t="s">
        <v>15</v>
      </c>
      <c r="J133" s="6" t="s">
        <v>685</v>
      </c>
      <c r="K133" s="6" t="s">
        <v>17</v>
      </c>
      <c r="L133" s="6" t="s">
        <v>583</v>
      </c>
      <c r="M133" s="10" t="s">
        <v>584</v>
      </c>
    </row>
    <row r="134" spans="1:13" ht="15">
      <c r="A134" s="5" t="s">
        <v>585</v>
      </c>
      <c r="B134" s="6" t="s">
        <v>586</v>
      </c>
      <c r="C134" s="6" t="s">
        <v>97</v>
      </c>
      <c r="D134" s="6" t="s">
        <v>14</v>
      </c>
      <c r="E134" s="6"/>
      <c r="F134" s="7">
        <v>0.19</v>
      </c>
      <c r="G134" s="8">
        <v>45289</v>
      </c>
      <c r="H134" s="9">
        <v>705000</v>
      </c>
      <c r="I134" s="6" t="s">
        <v>587</v>
      </c>
      <c r="J134" s="6" t="s">
        <v>687</v>
      </c>
      <c r="K134" s="6" t="s">
        <v>17</v>
      </c>
      <c r="L134" s="6" t="s">
        <v>588</v>
      </c>
      <c r="M134" s="10" t="s">
        <v>589</v>
      </c>
    </row>
    <row r="135" spans="1:13" ht="22.5">
      <c r="A135" s="5" t="s">
        <v>590</v>
      </c>
      <c r="B135" s="6" t="s">
        <v>591</v>
      </c>
      <c r="C135" s="6" t="s">
        <v>592</v>
      </c>
      <c r="D135" s="6" t="s">
        <v>14</v>
      </c>
      <c r="E135" s="6"/>
      <c r="F135" s="7">
        <v>0.058</v>
      </c>
      <c r="G135" s="8">
        <v>45293</v>
      </c>
      <c r="H135" s="9">
        <v>250000</v>
      </c>
      <c r="I135" s="6" t="s">
        <v>29</v>
      </c>
      <c r="J135" s="6" t="s">
        <v>687</v>
      </c>
      <c r="K135" s="6" t="s">
        <v>593</v>
      </c>
      <c r="L135" s="6" t="s">
        <v>189</v>
      </c>
      <c r="M135" s="10" t="s">
        <v>452</v>
      </c>
    </row>
    <row r="136" spans="1:13" ht="15">
      <c r="A136" s="5" t="s">
        <v>594</v>
      </c>
      <c r="B136" s="6" t="s">
        <v>595</v>
      </c>
      <c r="C136" s="6" t="s">
        <v>596</v>
      </c>
      <c r="D136" s="6" t="s">
        <v>14</v>
      </c>
      <c r="E136" s="6"/>
      <c r="F136" s="7">
        <v>0.15</v>
      </c>
      <c r="G136" s="8">
        <v>45293</v>
      </c>
      <c r="H136" s="9">
        <v>230000</v>
      </c>
      <c r="I136" s="6" t="s">
        <v>29</v>
      </c>
      <c r="J136" s="6" t="s">
        <v>685</v>
      </c>
      <c r="K136" s="6" t="s">
        <v>593</v>
      </c>
      <c r="L136" s="6" t="s">
        <v>597</v>
      </c>
      <c r="M136" s="10" t="s">
        <v>598</v>
      </c>
    </row>
    <row r="137" spans="1:13" ht="15">
      <c r="A137" s="5" t="s">
        <v>599</v>
      </c>
      <c r="B137" s="6" t="s">
        <v>400</v>
      </c>
      <c r="C137" s="6" t="s">
        <v>35</v>
      </c>
      <c r="D137" s="6" t="s">
        <v>14</v>
      </c>
      <c r="E137" s="6"/>
      <c r="F137" s="7">
        <v>0.55</v>
      </c>
      <c r="G137" s="8">
        <v>45295</v>
      </c>
      <c r="H137" s="9">
        <v>285000</v>
      </c>
      <c r="I137" s="6" t="s">
        <v>29</v>
      </c>
      <c r="J137" s="6" t="s">
        <v>685</v>
      </c>
      <c r="K137" s="6" t="s">
        <v>593</v>
      </c>
      <c r="L137" s="6" t="s">
        <v>30</v>
      </c>
      <c r="M137" s="10" t="s">
        <v>600</v>
      </c>
    </row>
    <row r="138" spans="1:13" ht="15">
      <c r="A138" s="5" t="s">
        <v>601</v>
      </c>
      <c r="B138" s="6" t="s">
        <v>199</v>
      </c>
      <c r="C138" s="6" t="s">
        <v>200</v>
      </c>
      <c r="D138" s="6" t="s">
        <v>14</v>
      </c>
      <c r="E138" s="6">
        <v>101</v>
      </c>
      <c r="F138" s="7">
        <v>0</v>
      </c>
      <c r="G138" s="8">
        <v>45302</v>
      </c>
      <c r="H138" s="9">
        <v>865000</v>
      </c>
      <c r="I138" s="6" t="s">
        <v>52</v>
      </c>
      <c r="J138" s="6" t="s">
        <v>684</v>
      </c>
      <c r="K138" s="6" t="s">
        <v>593</v>
      </c>
      <c r="L138" s="6" t="s">
        <v>491</v>
      </c>
      <c r="M138" s="10" t="s">
        <v>602</v>
      </c>
    </row>
    <row r="139" spans="1:13" ht="22.5">
      <c r="A139" s="5" t="s">
        <v>603</v>
      </c>
      <c r="B139" s="6" t="s">
        <v>604</v>
      </c>
      <c r="C139" s="6" t="s">
        <v>40</v>
      </c>
      <c r="D139" s="6" t="s">
        <v>14</v>
      </c>
      <c r="E139" s="6"/>
      <c r="F139" s="7">
        <v>0.4</v>
      </c>
      <c r="G139" s="8">
        <v>45308</v>
      </c>
      <c r="H139" s="9">
        <v>785000</v>
      </c>
      <c r="I139" s="6" t="s">
        <v>92</v>
      </c>
      <c r="J139" s="6" t="s">
        <v>691</v>
      </c>
      <c r="K139" s="6" t="s">
        <v>593</v>
      </c>
      <c r="L139" s="6" t="s">
        <v>605</v>
      </c>
      <c r="M139" s="10" t="s">
        <v>606</v>
      </c>
    </row>
    <row r="140" spans="1:13" ht="15">
      <c r="A140" s="5" t="s">
        <v>607</v>
      </c>
      <c r="B140" s="6" t="s">
        <v>280</v>
      </c>
      <c r="C140" s="6" t="s">
        <v>608</v>
      </c>
      <c r="D140" s="6" t="s">
        <v>23</v>
      </c>
      <c r="E140" s="6"/>
      <c r="F140" s="7">
        <v>0.33</v>
      </c>
      <c r="G140" s="8">
        <v>45308</v>
      </c>
      <c r="H140" s="9">
        <v>300000</v>
      </c>
      <c r="I140" s="6" t="s">
        <v>609</v>
      </c>
      <c r="J140" s="6" t="s">
        <v>693</v>
      </c>
      <c r="K140" s="6" t="s">
        <v>593</v>
      </c>
      <c r="L140" s="6" t="s">
        <v>610</v>
      </c>
      <c r="M140" s="10" t="s">
        <v>611</v>
      </c>
    </row>
    <row r="141" spans="1:13" ht="15">
      <c r="A141" s="5" t="s">
        <v>612</v>
      </c>
      <c r="B141" s="6" t="s">
        <v>414</v>
      </c>
      <c r="C141" s="6" t="s">
        <v>613</v>
      </c>
      <c r="D141" s="6" t="s">
        <v>14</v>
      </c>
      <c r="E141" s="6"/>
      <c r="F141" s="7">
        <v>0.15</v>
      </c>
      <c r="G141" s="8">
        <v>45313</v>
      </c>
      <c r="H141" s="9">
        <v>475000</v>
      </c>
      <c r="I141" s="6" t="s">
        <v>176</v>
      </c>
      <c r="J141" s="6" t="s">
        <v>693</v>
      </c>
      <c r="K141" s="6" t="s">
        <v>593</v>
      </c>
      <c r="L141" s="6" t="s">
        <v>614</v>
      </c>
      <c r="M141" s="10" t="s">
        <v>615</v>
      </c>
    </row>
    <row r="142" spans="1:13" ht="15">
      <c r="A142" s="5" t="s">
        <v>616</v>
      </c>
      <c r="B142" s="6" t="s">
        <v>49</v>
      </c>
      <c r="C142" s="6" t="s">
        <v>226</v>
      </c>
      <c r="D142" s="6" t="s">
        <v>14</v>
      </c>
      <c r="E142" s="6"/>
      <c r="F142" s="7">
        <v>0.07</v>
      </c>
      <c r="G142" s="8">
        <v>45314</v>
      </c>
      <c r="H142" s="9">
        <v>303850</v>
      </c>
      <c r="I142" s="6" t="s">
        <v>29</v>
      </c>
      <c r="J142" s="6" t="s">
        <v>687</v>
      </c>
      <c r="K142" s="6" t="s">
        <v>593</v>
      </c>
      <c r="L142" s="6" t="s">
        <v>617</v>
      </c>
      <c r="M142" s="10" t="s">
        <v>618</v>
      </c>
    </row>
    <row r="143" spans="1:13" ht="22.5">
      <c r="A143" s="5" t="s">
        <v>619</v>
      </c>
      <c r="B143" s="6" t="s">
        <v>620</v>
      </c>
      <c r="C143" s="6" t="s">
        <v>621</v>
      </c>
      <c r="D143" s="6" t="s">
        <v>14</v>
      </c>
      <c r="E143" s="6"/>
      <c r="F143" s="7">
        <v>0.13</v>
      </c>
      <c r="G143" s="8">
        <v>45315</v>
      </c>
      <c r="H143" s="9">
        <v>730000</v>
      </c>
      <c r="I143" s="6" t="s">
        <v>29</v>
      </c>
      <c r="J143" s="6" t="s">
        <v>688</v>
      </c>
      <c r="K143" s="6" t="s">
        <v>593</v>
      </c>
      <c r="L143" s="6" t="s">
        <v>622</v>
      </c>
      <c r="M143" s="10" t="s">
        <v>623</v>
      </c>
    </row>
    <row r="144" spans="1:13" ht="15">
      <c r="A144" s="5" t="s">
        <v>624</v>
      </c>
      <c r="B144" s="6" t="s">
        <v>551</v>
      </c>
      <c r="C144" s="6" t="s">
        <v>300</v>
      </c>
      <c r="D144" s="6" t="s">
        <v>23</v>
      </c>
      <c r="E144" s="6"/>
      <c r="F144" s="7">
        <v>3</v>
      </c>
      <c r="G144" s="8">
        <v>45316</v>
      </c>
      <c r="H144" s="9">
        <v>1215000</v>
      </c>
      <c r="I144" s="6" t="s">
        <v>678</v>
      </c>
      <c r="J144" s="6" t="s">
        <v>694</v>
      </c>
      <c r="K144" s="6" t="s">
        <v>593</v>
      </c>
      <c r="L144" s="6" t="s">
        <v>625</v>
      </c>
      <c r="M144" s="10" t="s">
        <v>626</v>
      </c>
    </row>
    <row r="145" spans="1:13" ht="22.5">
      <c r="A145" s="5" t="s">
        <v>627</v>
      </c>
      <c r="B145" s="6" t="s">
        <v>53</v>
      </c>
      <c r="C145" s="6" t="s">
        <v>254</v>
      </c>
      <c r="D145" s="6" t="s">
        <v>23</v>
      </c>
      <c r="E145" s="6"/>
      <c r="F145" s="7">
        <v>8.05</v>
      </c>
      <c r="G145" s="8">
        <v>45322</v>
      </c>
      <c r="H145" s="9">
        <v>249900</v>
      </c>
      <c r="I145" s="6" t="s">
        <v>15</v>
      </c>
      <c r="J145" s="6" t="s">
        <v>689</v>
      </c>
      <c r="K145" s="6" t="s">
        <v>593</v>
      </c>
      <c r="L145" s="6" t="s">
        <v>628</v>
      </c>
      <c r="M145" s="10" t="s">
        <v>629</v>
      </c>
    </row>
    <row r="146" spans="1:13" ht="22.5">
      <c r="A146" s="5" t="s">
        <v>630</v>
      </c>
      <c r="B146" s="6" t="s">
        <v>322</v>
      </c>
      <c r="C146" s="6" t="s">
        <v>13</v>
      </c>
      <c r="D146" s="6" t="s">
        <v>14</v>
      </c>
      <c r="E146" s="6"/>
      <c r="F146" s="7">
        <v>0.293</v>
      </c>
      <c r="G146" s="8">
        <v>45324</v>
      </c>
      <c r="H146" s="9">
        <v>459000</v>
      </c>
      <c r="I146" s="6" t="s">
        <v>15</v>
      </c>
      <c r="J146" s="6" t="s">
        <v>685</v>
      </c>
      <c r="K146" s="6" t="s">
        <v>593</v>
      </c>
      <c r="L146" s="6" t="s">
        <v>631</v>
      </c>
      <c r="M146" s="10" t="s">
        <v>632</v>
      </c>
    </row>
    <row r="147" spans="1:13" ht="15">
      <c r="A147" s="5" t="s">
        <v>633</v>
      </c>
      <c r="B147" s="6" t="s">
        <v>634</v>
      </c>
      <c r="C147" s="6" t="s">
        <v>635</v>
      </c>
      <c r="D147" s="6" t="s">
        <v>14</v>
      </c>
      <c r="E147" s="6"/>
      <c r="F147" s="7">
        <v>0.12</v>
      </c>
      <c r="G147" s="8">
        <v>45331</v>
      </c>
      <c r="H147" s="9">
        <v>239000</v>
      </c>
      <c r="I147" s="6" t="s">
        <v>29</v>
      </c>
      <c r="J147" s="6" t="s">
        <v>687</v>
      </c>
      <c r="K147" s="6" t="s">
        <v>593</v>
      </c>
      <c r="L147" s="6" t="s">
        <v>636</v>
      </c>
      <c r="M147" s="10" t="s">
        <v>637</v>
      </c>
    </row>
    <row r="148" spans="1:13" ht="22.5">
      <c r="A148" s="5" t="s">
        <v>638</v>
      </c>
      <c r="B148" s="6" t="s">
        <v>639</v>
      </c>
      <c r="C148" s="6" t="s">
        <v>133</v>
      </c>
      <c r="D148" s="6" t="s">
        <v>14</v>
      </c>
      <c r="E148" s="6"/>
      <c r="F148" s="7">
        <v>0.47</v>
      </c>
      <c r="G148" s="8">
        <v>45334</v>
      </c>
      <c r="H148" s="9">
        <v>461500</v>
      </c>
      <c r="I148" s="6" t="s">
        <v>29</v>
      </c>
      <c r="J148" s="6" t="s">
        <v>687</v>
      </c>
      <c r="K148" s="6" t="s">
        <v>593</v>
      </c>
      <c r="L148" s="6" t="s">
        <v>640</v>
      </c>
      <c r="M148" s="10" t="s">
        <v>641</v>
      </c>
    </row>
    <row r="149" spans="1:13" ht="15">
      <c r="A149" s="5" t="s">
        <v>642</v>
      </c>
      <c r="B149" s="6" t="s">
        <v>643</v>
      </c>
      <c r="C149" s="6" t="s">
        <v>97</v>
      </c>
      <c r="D149" s="6" t="s">
        <v>14</v>
      </c>
      <c r="E149" s="6"/>
      <c r="F149" s="7">
        <v>0.07</v>
      </c>
      <c r="G149" s="8">
        <v>45334</v>
      </c>
      <c r="H149" s="9">
        <v>312500</v>
      </c>
      <c r="I149" s="6" t="s">
        <v>29</v>
      </c>
      <c r="J149" s="6" t="s">
        <v>685</v>
      </c>
      <c r="K149" s="6" t="s">
        <v>593</v>
      </c>
      <c r="L149" s="6" t="s">
        <v>644</v>
      </c>
      <c r="M149" s="10" t="s">
        <v>645</v>
      </c>
    </row>
    <row r="150" spans="1:13" ht="15">
      <c r="A150" s="5" t="s">
        <v>646</v>
      </c>
      <c r="B150" s="6" t="s">
        <v>647</v>
      </c>
      <c r="C150" s="6" t="s">
        <v>35</v>
      </c>
      <c r="D150" s="6" t="s">
        <v>14</v>
      </c>
      <c r="E150" s="6"/>
      <c r="F150" s="7">
        <v>0.38</v>
      </c>
      <c r="G150" s="8">
        <v>45342</v>
      </c>
      <c r="H150" s="9">
        <v>660000</v>
      </c>
      <c r="I150" s="6" t="s">
        <v>29</v>
      </c>
      <c r="J150" s="6" t="s">
        <v>687</v>
      </c>
      <c r="K150" s="6" t="s">
        <v>593</v>
      </c>
      <c r="L150" s="6" t="s">
        <v>648</v>
      </c>
      <c r="M150" s="10" t="s">
        <v>649</v>
      </c>
    </row>
    <row r="151" spans="1:13" ht="15">
      <c r="A151" s="5" t="s">
        <v>650</v>
      </c>
      <c r="B151" s="6" t="s">
        <v>597</v>
      </c>
      <c r="C151" s="6" t="s">
        <v>651</v>
      </c>
      <c r="D151" s="6" t="s">
        <v>14</v>
      </c>
      <c r="E151" s="6"/>
      <c r="F151" s="7">
        <v>0.23</v>
      </c>
      <c r="G151" s="8">
        <v>45344</v>
      </c>
      <c r="H151" s="9">
        <v>135000</v>
      </c>
      <c r="I151" s="6" t="s">
        <v>29</v>
      </c>
      <c r="J151" s="6" t="s">
        <v>685</v>
      </c>
      <c r="K151" s="6" t="s">
        <v>593</v>
      </c>
      <c r="L151" s="6" t="s">
        <v>652</v>
      </c>
      <c r="M151" s="10" t="s">
        <v>653</v>
      </c>
    </row>
    <row r="152" spans="1:13" ht="22.5">
      <c r="A152" s="5" t="s">
        <v>654</v>
      </c>
      <c r="B152" s="6" t="s">
        <v>655</v>
      </c>
      <c r="C152" s="6" t="s">
        <v>97</v>
      </c>
      <c r="D152" s="6" t="s">
        <v>14</v>
      </c>
      <c r="E152" s="6"/>
      <c r="F152" s="7">
        <v>0.11</v>
      </c>
      <c r="G152" s="8">
        <v>45344</v>
      </c>
      <c r="H152" s="9">
        <v>450000</v>
      </c>
      <c r="I152" s="6" t="s">
        <v>29</v>
      </c>
      <c r="J152" s="6" t="s">
        <v>686</v>
      </c>
      <c r="K152" s="6" t="s">
        <v>593</v>
      </c>
      <c r="L152" s="6" t="s">
        <v>656</v>
      </c>
      <c r="M152" s="10" t="s">
        <v>500</v>
      </c>
    </row>
    <row r="153" spans="1:13" ht="22.5">
      <c r="A153" s="5" t="s">
        <v>657</v>
      </c>
      <c r="B153" s="6" t="s">
        <v>658</v>
      </c>
      <c r="C153" s="6" t="s">
        <v>659</v>
      </c>
      <c r="D153" s="6" t="s">
        <v>14</v>
      </c>
      <c r="E153" s="6"/>
      <c r="F153" s="7">
        <v>0.26</v>
      </c>
      <c r="G153" s="8">
        <v>45344</v>
      </c>
      <c r="H153" s="9">
        <v>800000</v>
      </c>
      <c r="I153" s="6" t="s">
        <v>660</v>
      </c>
      <c r="J153" s="6" t="s">
        <v>686</v>
      </c>
      <c r="K153" s="6" t="s">
        <v>593</v>
      </c>
      <c r="L153" s="6" t="s">
        <v>661</v>
      </c>
      <c r="M153" s="10" t="s">
        <v>500</v>
      </c>
    </row>
    <row r="154" spans="1:13" ht="22.5">
      <c r="A154" s="5" t="s">
        <v>662</v>
      </c>
      <c r="B154" s="6" t="s">
        <v>663</v>
      </c>
      <c r="C154" s="6" t="s">
        <v>664</v>
      </c>
      <c r="D154" s="6" t="s">
        <v>14</v>
      </c>
      <c r="E154" s="6"/>
      <c r="F154" s="7">
        <v>0.14</v>
      </c>
      <c r="G154" s="8">
        <v>45344</v>
      </c>
      <c r="H154" s="9">
        <v>750000</v>
      </c>
      <c r="I154" s="6" t="s">
        <v>665</v>
      </c>
      <c r="J154" s="6" t="s">
        <v>686</v>
      </c>
      <c r="K154" s="6" t="s">
        <v>593</v>
      </c>
      <c r="L154" s="6" t="s">
        <v>666</v>
      </c>
      <c r="M154" s="10" t="s">
        <v>500</v>
      </c>
    </row>
    <row r="155" spans="1:13" ht="22.5">
      <c r="A155" s="5" t="s">
        <v>667</v>
      </c>
      <c r="B155" s="6" t="s">
        <v>668</v>
      </c>
      <c r="C155" s="6" t="s">
        <v>97</v>
      </c>
      <c r="D155" s="6" t="s">
        <v>14</v>
      </c>
      <c r="E155" s="6"/>
      <c r="F155" s="7">
        <v>0.7</v>
      </c>
      <c r="G155" s="8">
        <v>45345</v>
      </c>
      <c r="H155" s="9">
        <v>800000</v>
      </c>
      <c r="I155" s="6" t="s">
        <v>669</v>
      </c>
      <c r="J155" s="6" t="s">
        <v>686</v>
      </c>
      <c r="K155" s="6" t="s">
        <v>593</v>
      </c>
      <c r="L155" s="6" t="s">
        <v>670</v>
      </c>
      <c r="M155" s="10" t="s">
        <v>500</v>
      </c>
    </row>
    <row r="156" spans="1:13" ht="22.5">
      <c r="A156" s="11" t="s">
        <v>671</v>
      </c>
      <c r="B156" s="12" t="s">
        <v>672</v>
      </c>
      <c r="C156" s="12" t="s">
        <v>97</v>
      </c>
      <c r="D156" s="12" t="s">
        <v>14</v>
      </c>
      <c r="E156" s="12"/>
      <c r="F156" s="13">
        <v>0.62</v>
      </c>
      <c r="G156" s="14">
        <v>45345</v>
      </c>
      <c r="H156" s="15">
        <v>550000</v>
      </c>
      <c r="I156" s="12" t="s">
        <v>176</v>
      </c>
      <c r="J156" s="12" t="s">
        <v>686</v>
      </c>
      <c r="K156" s="12" t="s">
        <v>593</v>
      </c>
      <c r="L156" s="12" t="s">
        <v>673</v>
      </c>
      <c r="M156" s="16" t="s">
        <v>500</v>
      </c>
    </row>
  </sheetData>
  <sheetProtection/>
  <printOptions/>
  <pageMargins left="1" right="1" top="1" bottom="1" header="1" footer="1"/>
  <pageSetup horizontalDpi="300" verticalDpi="300"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Cummings</dc:creator>
  <cp:keywords/>
  <dc:description/>
  <cp:lastModifiedBy>Brenda Cummings</cp:lastModifiedBy>
  <dcterms:created xsi:type="dcterms:W3CDTF">2024-04-16T19:47:38Z</dcterms:created>
  <dcterms:modified xsi:type="dcterms:W3CDTF">2024-04-16T20:36:53Z</dcterms:modified>
  <cp:category/>
  <cp:version/>
  <cp:contentType/>
  <cp:contentStatus/>
</cp:coreProperties>
</file>